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\WAVES\Workshop and meetings\Taller WAVES energía Antigua Guatemala Mayo2017\ejercicio KS y MRIO\"/>
    </mc:Choice>
  </mc:AlternateContent>
  <bookViews>
    <workbookView xWindow="0" yWindow="0" windowWidth="16815" windowHeight="7755" activeTab="3"/>
  </bookViews>
  <sheets>
    <sheet name="Definiciones" sheetId="1" r:id="rId1"/>
    <sheet name="Preguntas" sheetId="3" r:id="rId2"/>
    <sheet name="Brasil 2009" sheetId="2" r:id="rId3"/>
    <sheet name="Mexico 200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4" l="1"/>
  <c r="G41" i="4"/>
  <c r="F41" i="4"/>
  <c r="E39" i="4"/>
  <c r="D39" i="4"/>
  <c r="E39" i="2"/>
  <c r="G41" i="2"/>
  <c r="F41" i="2"/>
  <c r="D39" i="2"/>
  <c r="C39" i="2"/>
</calcChain>
</file>

<file path=xl/sharedStrings.xml><?xml version="1.0" encoding="utf-8"?>
<sst xmlns="http://schemas.openxmlformats.org/spreadsheetml/2006/main" count="179" uniqueCount="102">
  <si>
    <r>
      <rPr>
        <b/>
        <sz val="11"/>
        <color theme="1"/>
        <rFont val="Calibri"/>
        <family val="2"/>
        <scheme val="minor"/>
      </rPr>
      <t xml:space="preserve">Emisiones directas sector 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son las emisiones producidas por el sector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como consecuencia de sus actividades productivas (cualquiera sea el destino de la producción)</t>
    </r>
  </si>
  <si>
    <r>
      <rPr>
        <b/>
        <sz val="11"/>
        <color theme="1"/>
        <rFont val="Calibri"/>
        <family val="2"/>
        <scheme val="minor"/>
      </rPr>
      <t xml:space="preserve">Emisiones indirectas sector 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son las emisiones que el resto de la economía realiza en el proceso de producción de insumos demandados por el sector </t>
    </r>
    <r>
      <rPr>
        <i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para satisfacer su demanda final </t>
    </r>
  </si>
  <si>
    <r>
      <rPr>
        <b/>
        <sz val="11"/>
        <color theme="1"/>
        <rFont val="Calibri"/>
        <family val="2"/>
        <scheme val="minor"/>
      </rPr>
      <t xml:space="preserve">Emisiones propias del sector 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 son las emisiones producidas por el sector </t>
    </r>
    <r>
      <rPr>
        <i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como consecuncia de sus propias actividades productivas únicamente para satisfacer su demanda final</t>
    </r>
  </si>
  <si>
    <r>
      <t xml:space="preserve">Producto total del sector </t>
    </r>
    <r>
      <rPr>
        <b/>
        <i/>
        <sz val="11"/>
        <color theme="1"/>
        <rFont val="Calibri"/>
        <family val="2"/>
        <scheme val="minor"/>
      </rPr>
      <t xml:space="preserve">i: </t>
    </r>
    <r>
      <rPr>
        <sz val="11"/>
        <color theme="1"/>
        <rFont val="Calibri"/>
        <family val="2"/>
        <scheme val="minor"/>
      </rPr>
      <t xml:space="preserve">es el total de lo que produce el sector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. Puede ser destinado como insumo a otro sector productivo, o destinado directamente a la demanda final (consumo de hogares, gobierno, o exportaciones)</t>
    </r>
  </si>
  <si>
    <r>
      <rPr>
        <b/>
        <sz val="11"/>
        <color theme="1"/>
        <rFont val="Calibri"/>
        <family val="2"/>
        <scheme val="minor"/>
      </rPr>
      <t xml:space="preserve">Emisiones totales del sector </t>
    </r>
    <r>
      <rPr>
        <b/>
        <i/>
        <sz val="11"/>
        <color theme="1"/>
        <rFont val="Calibri"/>
        <family val="2"/>
        <scheme val="minor"/>
      </rPr>
      <t>i:</t>
    </r>
    <r>
      <rPr>
        <sz val="11"/>
        <color theme="1"/>
        <rFont val="Calibri"/>
        <family val="2"/>
        <scheme val="minor"/>
      </rPr>
      <t xml:space="preserve">son las emisiones, propias + indirectas, que se requieren para satisfacer la demanda final del sector </t>
    </r>
    <r>
      <rPr>
        <i/>
        <sz val="11"/>
        <color theme="1"/>
        <rFont val="Calibri"/>
        <family val="2"/>
        <scheme val="minor"/>
      </rPr>
      <t xml:space="preserve"> i</t>
    </r>
  </si>
  <si>
    <t>Description</t>
  </si>
  <si>
    <t>Construction</t>
  </si>
  <si>
    <t>Education</t>
  </si>
  <si>
    <t>Agriculture, Hunting, Forestry and Fishing</t>
  </si>
  <si>
    <t>c1</t>
  </si>
  <si>
    <t>Mining and Quarrying</t>
  </si>
  <si>
    <t>c2</t>
  </si>
  <si>
    <t>Food, Beverages and Tobacco</t>
  </si>
  <si>
    <t>c3</t>
  </si>
  <si>
    <t>Textiles and Textile Products</t>
  </si>
  <si>
    <t>c4</t>
  </si>
  <si>
    <t>Leather, Leather and Footwear</t>
  </si>
  <si>
    <t>c5</t>
  </si>
  <si>
    <t>Wood and Products of Wood and Cork</t>
  </si>
  <si>
    <t>c6</t>
  </si>
  <si>
    <t>Pulp, Paper, Paper , Printing and Publishing</t>
  </si>
  <si>
    <t>c7</t>
  </si>
  <si>
    <t>Coke, Refined Petroleum and Nuclear Fuel</t>
  </si>
  <si>
    <t>c8</t>
  </si>
  <si>
    <t>Chemicals and Chemical Products</t>
  </si>
  <si>
    <t>c9</t>
  </si>
  <si>
    <t>Rubber and Plastics</t>
  </si>
  <si>
    <t>c10</t>
  </si>
  <si>
    <t>Other Non-Metallic Mineral</t>
  </si>
  <si>
    <t>c11</t>
  </si>
  <si>
    <t>Basic Metals and Fabricated Metal</t>
  </si>
  <si>
    <t>c12</t>
  </si>
  <si>
    <t>Machinery, Nec</t>
  </si>
  <si>
    <t>c13</t>
  </si>
  <si>
    <t>Electrical and Optical Equipment</t>
  </si>
  <si>
    <t>c14</t>
  </si>
  <si>
    <t>Transport Equipment</t>
  </si>
  <si>
    <t>c15</t>
  </si>
  <si>
    <t>Manufacturing, Nec; Recycling</t>
  </si>
  <si>
    <t>c16</t>
  </si>
  <si>
    <t>Electricity, Gas and Water Supply</t>
  </si>
  <si>
    <t>c17</t>
  </si>
  <si>
    <t>c18</t>
  </si>
  <si>
    <t>Sale, Maintenance and Repair of Motor Vehicles and Motorcycles; Retail Sale of Fuel</t>
  </si>
  <si>
    <t>c19</t>
  </si>
  <si>
    <t>Wholesale Trade and Commission Trade, Except of Motor Vehicles and Motorcycles</t>
  </si>
  <si>
    <t>c20</t>
  </si>
  <si>
    <t>Retail Trade, Except of Motor Vehicles and Motorcycles; Repair of Household Goods</t>
  </si>
  <si>
    <t>c21</t>
  </si>
  <si>
    <t>Hotels and Restaurants</t>
  </si>
  <si>
    <t>c22</t>
  </si>
  <si>
    <t>Inland Transport</t>
  </si>
  <si>
    <t>c23</t>
  </si>
  <si>
    <t>Water Transport</t>
  </si>
  <si>
    <t>c24</t>
  </si>
  <si>
    <t>Air Transport</t>
  </si>
  <si>
    <t>c25</t>
  </si>
  <si>
    <t>Other Supporting and Auxiliary Transport Activities; Activities of Travel Agencies</t>
  </si>
  <si>
    <t>c26</t>
  </si>
  <si>
    <t>Post and Telecommunications</t>
  </si>
  <si>
    <t>c27</t>
  </si>
  <si>
    <t>Financial Intermediation</t>
  </si>
  <si>
    <t>c28</t>
  </si>
  <si>
    <t>Real Estate Activities</t>
  </si>
  <si>
    <t>c29</t>
  </si>
  <si>
    <t>Renting of M&amp;Eq and Other Business Activities</t>
  </si>
  <si>
    <t>c30</t>
  </si>
  <si>
    <t>Public Admin and Defence; Compulsory Social Security</t>
  </si>
  <si>
    <t>c31</t>
  </si>
  <si>
    <t>c32</t>
  </si>
  <si>
    <t>Health and Social Work</t>
  </si>
  <si>
    <t>c33</t>
  </si>
  <si>
    <t>Other Community, Social and Personal Services</t>
  </si>
  <si>
    <t>c34</t>
  </si>
  <si>
    <t>Nº</t>
  </si>
  <si>
    <t>Multiplicadores no ponderados (Emisiones por USD de demanda final)</t>
  </si>
  <si>
    <r>
      <t xml:space="preserve">Multiplicadores no ponderados: </t>
    </r>
    <r>
      <rPr>
        <sz val="11"/>
        <color theme="1"/>
        <rFont val="Calibri"/>
        <family val="2"/>
        <scheme val="minor"/>
      </rPr>
      <t>son las emisiones por $ de demanda final. Indican la intensidad de emisiones por unidad que venden a la demanda final.</t>
    </r>
  </si>
  <si>
    <r>
      <rPr>
        <b/>
        <sz val="11"/>
        <color theme="1"/>
        <rFont val="Calibri"/>
        <family val="2"/>
        <scheme val="minor"/>
      </rPr>
      <t xml:space="preserve">Multiplicadores ponderados: </t>
    </r>
    <r>
      <rPr>
        <sz val="11"/>
        <color theme="1"/>
        <rFont val="Calibri"/>
        <family val="2"/>
        <scheme val="minor"/>
      </rPr>
      <t>Indican las emisiones por $ de demanda final, ponderado por la cantidad de $ de demanda final de ese sector en el total de la demanda final de la economía.</t>
    </r>
  </si>
  <si>
    <t>Multiplicadores  ponderados (Emisiones por USD de demanda final)</t>
  </si>
  <si>
    <t>Emisiones directas (kt)</t>
  </si>
  <si>
    <t>Emisiones Totales (kt)</t>
  </si>
  <si>
    <t>Total</t>
  </si>
  <si>
    <t>Promedio</t>
  </si>
  <si>
    <t>Emisiones indirectas (kt)</t>
  </si>
  <si>
    <t>Definiciones relevantes para el ejercicio de determación de sectores clave para la mitigación de emisiones del territorio</t>
  </si>
  <si>
    <t>Ejercicio Taller Antigua Mayo 2017: Identificación de sectores clave para la mitigación de CO2 del uso energético</t>
  </si>
  <si>
    <t>Los datos empleados para el presente ejercicio fuero tomados de la World Input-Output Database (WIOD)</t>
  </si>
  <si>
    <t>http://www.wiod.org/home</t>
  </si>
  <si>
    <t>(a)</t>
  </si>
  <si>
    <t>(b)</t>
  </si>
  <si>
    <t xml:space="preserve">(c) </t>
  </si>
  <si>
    <t>(d)</t>
  </si>
  <si>
    <t xml:space="preserve">(e) </t>
  </si>
  <si>
    <t>1. ¿Qué sectores tiene mayor potencial para aplicar medidas de mitigación desde el punto de vista tecnológico (margen intensivo)? Tip: ver que sectores tiene mayor multiplicador NO ponderado</t>
  </si>
  <si>
    <t>2. ¿Qué sectores tiene mayor potencia para disminuir la cantidad total de emisiones de la economía (margen extensivo)? Tip: ver que sectores tienen mayor multiplicador ponderado</t>
  </si>
  <si>
    <t>3. ¿En que sectores es más relevante las políticas de demanda (de insumos intermedios o demanda final) que las de mitigación de final de tubería? Tip: Ver que sectores las emisiones indirectas son importantes</t>
  </si>
  <si>
    <t>4. Calcule las emisiones propias. Tip: Emisiones Totales = directas + indirectas</t>
  </si>
  <si>
    <t>5. ¿son los sectores que emiten directamente los mismos que son relevantes respecto a las emisiones totales? Tip: Comparar emisiones directas e indirectas</t>
  </si>
  <si>
    <t>promedio no ponderado</t>
  </si>
  <si>
    <t>promedio pnderado</t>
  </si>
  <si>
    <t>Promedio no ponderado</t>
  </si>
  <si>
    <t>Promedio ponderado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</si>
</sst>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_ ;[Red]\-0\ "/>
    <numFmt numFmtId="165" formatCode="0.000000"/>
    <numFmt numFmtId="166" formatCode="0.0000"/>
    <numFmt numFmtId="167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rgb="FF008000"/>
      </top>
      <bottom style="medium">
        <color rgb="FF008000"/>
      </bottom>
      <diagonal/>
    </border>
  </borders>
  <cellStyleXfs count="35">
    <xf numFmtId="0" fontId="0" fillId="0" borderId="0"/>
    <xf numFmtId="0" fontId="5" fillId="0" borderId="0"/>
    <xf numFmtId="0" fontId="6" fillId="0" borderId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11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10" fillId="3" borderId="0" xfId="0" applyFont="1" applyFill="1"/>
    <xf numFmtId="0" fontId="12" fillId="2" borderId="0" xfId="0" applyFont="1" applyFill="1"/>
    <xf numFmtId="167" fontId="9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</cellXfs>
  <cellStyles count="35">
    <cellStyle name="ANCLAS,REZONES Y SUS PARTES,DE FUNDICION,DE HIERRO O DE ACERO" xfId="3"/>
    <cellStyle name="Comma 2" xfId="4"/>
    <cellStyle name="Comma 2 2" xfId="5"/>
    <cellStyle name="Comma 2 3" xfId="6"/>
    <cellStyle name="Comma 3" xfId="7"/>
    <cellStyle name="Hyperlink 2" xfId="8"/>
    <cellStyle name="Normal" xfId="0" builtinId="0"/>
    <cellStyle name="Normal 10" xfId="9"/>
    <cellStyle name="Normal 11" xfId="10"/>
    <cellStyle name="Normal 12" xfId="11"/>
    <cellStyle name="Normal 2" xfId="1"/>
    <cellStyle name="Normal 2 2" xfId="12"/>
    <cellStyle name="Normal 2 2 2" xfId="13"/>
    <cellStyle name="Normal 2 2 2 2" xfId="14"/>
    <cellStyle name="Normal 2 2 2 3" xfId="15"/>
    <cellStyle name="Normal 2 2 3" xfId="16"/>
    <cellStyle name="Normal 2 2 4" xfId="17"/>
    <cellStyle name="Normal 2 2 5" xfId="18"/>
    <cellStyle name="Normal 2 2 6" xfId="19"/>
    <cellStyle name="Normal 2 2 7" xfId="20"/>
    <cellStyle name="Normal 2 3" xfId="21"/>
    <cellStyle name="Normal 2 4" xfId="22"/>
    <cellStyle name="Normal 2 5" xfId="23"/>
    <cellStyle name="Normal 2 6" xfId="24"/>
    <cellStyle name="Normal 2 7" xfId="25"/>
    <cellStyle name="Normal 2 8" xfId="26"/>
    <cellStyle name="Normal 3" xfId="2"/>
    <cellStyle name="Normal 4" xfId="27"/>
    <cellStyle name="Normal 4 2" xfId="28"/>
    <cellStyle name="Normal 4 3" xfId="29"/>
    <cellStyle name="Normal 5" xfId="30"/>
    <cellStyle name="Normal 6" xfId="31"/>
    <cellStyle name="Normal 7" xfId="32"/>
    <cellStyle name="Normal 8" xfId="33"/>
    <cellStyle name="Normal 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Brasil: Emisiones directas vrs. indirectas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95F4E78-F116-4A34-BEE0-354DFC9C7823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3.0555555555555607E-2"/>
                  <c:y val="2.7777777777777776E-2"/>
                </c:manualLayout>
              </c:layout>
              <c:tx>
                <c:rich>
                  <a:bodyPr/>
                  <a:lstStyle/>
                  <a:p>
                    <a:fld id="{B001B7C7-C72B-44EB-8F47-FD4BBEFA8E16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C1C845B-C9B9-4903-B065-07708D6927F7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526EB7-14D9-4817-A54E-3A38AA18536A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9406B06-8827-459B-9E47-02B5DBB005DE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41AA77-72C7-4544-80A0-F8256F748874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DD31AA5-9A04-44D0-ACD1-7EBE5C4E329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766BEDB-7D3F-4BC1-A20B-EAA302B5B75E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17FDB5C-1ADD-4995-B635-D0EF19B68BB2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B156546-B42F-4928-AF0D-63CBD4640E66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9D68E5A-EF57-4C97-A22F-E58CA5F06C01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26B94DA-22B9-46BB-BECD-5EF36744EC31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80CC49B-BD48-4238-9D32-D8EFB2CB410B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AAE1BE1-E9FF-423B-AF4F-2EB30862A3D4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0268836-E887-40EF-9E9A-382F0B05ECD6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8E01260-6C43-4B5D-9888-CEC92F4AFB8B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>
                <c:manualLayout>
                  <c:x val="2.7777777777777267E-3"/>
                  <c:y val="0"/>
                </c:manualLayout>
              </c:layout>
              <c:tx>
                <c:rich>
                  <a:bodyPr/>
                  <a:lstStyle/>
                  <a:p>
                    <a:fld id="{AE089B76-DA7C-42E8-AEB5-AE8F106E4DFF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7"/>
              <c:layout>
                <c:manualLayout>
                  <c:x val="0"/>
                  <c:y val="-5.5555555555555552E-2"/>
                </c:manualLayout>
              </c:layout>
              <c:tx>
                <c:rich>
                  <a:bodyPr/>
                  <a:lstStyle/>
                  <a:p>
                    <a:fld id="{5BE19D93-6F5E-4C51-863F-EFEDE0520F17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9FD8E6C-336C-4B1E-B6EF-F0F31D313D09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9276FA4-0065-480C-B32F-A676730451A7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79D70C0-1656-4CE0-9132-0FDD37F9D56D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5E5B72F-134F-4084-8171-8CE0FAB74A1B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E71430D-1B74-49DC-A958-DDFE75B75C7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05AAE74-324B-4575-86C9-3BE6C27172DC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63E67FB-D7AD-49BC-A574-4F96F154F3BF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5CB7D89A-3DB8-4B55-B60E-8C393C313AD8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26B7977-554B-460F-85C8-30C185A2F8E3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159696A-775F-43B2-949D-8F7601FB368F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1FAAC845-47C3-4D00-901F-6BF46F4E306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43E5F2E-84D3-4C9A-9479-6B654F1DECC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B0A9EB8D-B5F9-4DCA-BB84-AE0E37D2A87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618595E-8884-4D0A-89D5-1284F9F1129E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08A980A-297F-4F8F-9CD1-6B06611B8754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694F8699-BE02-47CD-9381-0F6F8B213FC7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'Brasil 2009'!$C$4:$C$37</c:f>
              <c:numCache>
                <c:formatCode>0.00</c:formatCode>
                <c:ptCount val="34"/>
                <c:pt idx="0">
                  <c:v>25357.55475181877</c:v>
                </c:pt>
                <c:pt idx="1">
                  <c:v>17116.02530021697</c:v>
                </c:pt>
                <c:pt idx="2">
                  <c:v>4928.3502079043301</c:v>
                </c:pt>
                <c:pt idx="3">
                  <c:v>2228.8238305180312</c:v>
                </c:pt>
                <c:pt idx="4">
                  <c:v>442.95232281144962</c:v>
                </c:pt>
                <c:pt idx="5">
                  <c:v>385.74040483438586</c:v>
                </c:pt>
                <c:pt idx="6">
                  <c:v>4007.5897080741624</c:v>
                </c:pt>
                <c:pt idx="7">
                  <c:v>17764.768456722399</c:v>
                </c:pt>
                <c:pt idx="8">
                  <c:v>15864.122948702963</c:v>
                </c:pt>
                <c:pt idx="9">
                  <c:v>1146.1549387820573</c:v>
                </c:pt>
                <c:pt idx="10">
                  <c:v>22816.500994952421</c:v>
                </c:pt>
                <c:pt idx="11">
                  <c:v>27918.236517125319</c:v>
                </c:pt>
                <c:pt idx="12">
                  <c:v>1123.1801155614828</c:v>
                </c:pt>
                <c:pt idx="13">
                  <c:v>1705.013615136234</c:v>
                </c:pt>
                <c:pt idx="14">
                  <c:v>1235.3041623582212</c:v>
                </c:pt>
                <c:pt idx="15">
                  <c:v>686.91640214523693</c:v>
                </c:pt>
                <c:pt idx="16">
                  <c:v>16817.296007019235</c:v>
                </c:pt>
                <c:pt idx="17">
                  <c:v>3764.9835644003865</c:v>
                </c:pt>
                <c:pt idx="18">
                  <c:v>776.60380225584163</c:v>
                </c:pt>
                <c:pt idx="19">
                  <c:v>1342.1834131465512</c:v>
                </c:pt>
                <c:pt idx="20">
                  <c:v>6028.7627720368264</c:v>
                </c:pt>
                <c:pt idx="21">
                  <c:v>1855.8669373804075</c:v>
                </c:pt>
                <c:pt idx="22">
                  <c:v>34826.873909858936</c:v>
                </c:pt>
                <c:pt idx="23">
                  <c:v>7212.1718862819725</c:v>
                </c:pt>
                <c:pt idx="24">
                  <c:v>3519.5191179988451</c:v>
                </c:pt>
                <c:pt idx="25">
                  <c:v>3813.6450937492532</c:v>
                </c:pt>
                <c:pt idx="26">
                  <c:v>2365.7966493603876</c:v>
                </c:pt>
                <c:pt idx="27">
                  <c:v>512.7297519689206</c:v>
                </c:pt>
                <c:pt idx="28">
                  <c:v>345.93913350766525</c:v>
                </c:pt>
                <c:pt idx="29">
                  <c:v>4765.6691020302133</c:v>
                </c:pt>
                <c:pt idx="30">
                  <c:v>7726.7306048158671</c:v>
                </c:pt>
                <c:pt idx="31">
                  <c:v>2665.351539316885</c:v>
                </c:pt>
                <c:pt idx="32">
                  <c:v>1687.8086721763757</c:v>
                </c:pt>
                <c:pt idx="33">
                  <c:v>6324.8818962321138</c:v>
                </c:pt>
              </c:numCache>
            </c:numRef>
          </c:xVal>
          <c:yVal>
            <c:numRef>
              <c:f>'Brasil 2009'!$E$4:$E$37</c:f>
              <c:numCache>
                <c:formatCode>0.00</c:formatCode>
                <c:ptCount val="34"/>
                <c:pt idx="0">
                  <c:v>3952.9571316240299</c:v>
                </c:pt>
                <c:pt idx="1">
                  <c:v>1893.3970325049499</c:v>
                </c:pt>
                <c:pt idx="2">
                  <c:v>19706.145205844899</c:v>
                </c:pt>
                <c:pt idx="3">
                  <c:v>1648.4052794997001</c:v>
                </c:pt>
                <c:pt idx="4">
                  <c:v>1059.28471022227</c:v>
                </c:pt>
                <c:pt idx="5">
                  <c:v>201.596204576697</c:v>
                </c:pt>
                <c:pt idx="6">
                  <c:v>1334.3849651548501</c:v>
                </c:pt>
                <c:pt idx="7">
                  <c:v>6344.8568628309504</c:v>
                </c:pt>
                <c:pt idx="8">
                  <c:v>4927.9044431244301</c:v>
                </c:pt>
                <c:pt idx="9">
                  <c:v>589.32861378190398</c:v>
                </c:pt>
                <c:pt idx="10">
                  <c:v>271.62887260667901</c:v>
                </c:pt>
                <c:pt idx="11">
                  <c:v>2276.6689065982901</c:v>
                </c:pt>
                <c:pt idx="12">
                  <c:v>7468.8097615045799</c:v>
                </c:pt>
                <c:pt idx="13">
                  <c:v>4258.3496218823002</c:v>
                </c:pt>
                <c:pt idx="14">
                  <c:v>11054.7437232462</c:v>
                </c:pt>
                <c:pt idx="15">
                  <c:v>2232.7137291676299</c:v>
                </c:pt>
                <c:pt idx="16">
                  <c:v>1540.6170095146699</c:v>
                </c:pt>
                <c:pt idx="17">
                  <c:v>20182.473682753</c:v>
                </c:pt>
                <c:pt idx="18">
                  <c:v>585.55267713106105</c:v>
                </c:pt>
                <c:pt idx="19">
                  <c:v>1901.8169295921</c:v>
                </c:pt>
                <c:pt idx="20">
                  <c:v>2784.82346938198</c:v>
                </c:pt>
                <c:pt idx="21">
                  <c:v>4487.19827250259</c:v>
                </c:pt>
                <c:pt idx="22">
                  <c:v>2205.4024851988102</c:v>
                </c:pt>
                <c:pt idx="23">
                  <c:v>154.61077986063401</c:v>
                </c:pt>
                <c:pt idx="24">
                  <c:v>253.439397657022</c:v>
                </c:pt>
                <c:pt idx="25">
                  <c:v>1335.5374932690399</c:v>
                </c:pt>
                <c:pt idx="26">
                  <c:v>2491.8677777968101</c:v>
                </c:pt>
                <c:pt idx="27">
                  <c:v>2925.5129131922999</c:v>
                </c:pt>
                <c:pt idx="28">
                  <c:v>1254.90537433297</c:v>
                </c:pt>
                <c:pt idx="29">
                  <c:v>4487.5824792552803</c:v>
                </c:pt>
                <c:pt idx="30">
                  <c:v>11039.6850111731</c:v>
                </c:pt>
                <c:pt idx="31">
                  <c:v>4465.3274590928604</c:v>
                </c:pt>
                <c:pt idx="32">
                  <c:v>7125.7068004547</c:v>
                </c:pt>
                <c:pt idx="33">
                  <c:v>2469.6379528367202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'Brasil 2009'!$B$4:$B$37</c15:f>
                <c15:dlblRangeCache>
                  <c:ptCount val="34"/>
                  <c:pt idx="0">
                    <c:v>c1</c:v>
                  </c:pt>
                  <c:pt idx="1">
                    <c:v>c2</c:v>
                  </c:pt>
                  <c:pt idx="2">
                    <c:v>c3</c:v>
                  </c:pt>
                  <c:pt idx="3">
                    <c:v>c4</c:v>
                  </c:pt>
                  <c:pt idx="4">
                    <c:v>c5</c:v>
                  </c:pt>
                  <c:pt idx="5">
                    <c:v>c6</c:v>
                  </c:pt>
                  <c:pt idx="6">
                    <c:v>c7</c:v>
                  </c:pt>
                  <c:pt idx="7">
                    <c:v>c8</c:v>
                  </c:pt>
                  <c:pt idx="8">
                    <c:v>c9</c:v>
                  </c:pt>
                  <c:pt idx="9">
                    <c:v>c10</c:v>
                  </c:pt>
                  <c:pt idx="10">
                    <c:v>c11</c:v>
                  </c:pt>
                  <c:pt idx="11">
                    <c:v>c12</c:v>
                  </c:pt>
                  <c:pt idx="12">
                    <c:v>c13</c:v>
                  </c:pt>
                  <c:pt idx="13">
                    <c:v>c14</c:v>
                  </c:pt>
                  <c:pt idx="14">
                    <c:v>c15</c:v>
                  </c:pt>
                  <c:pt idx="15">
                    <c:v>c16</c:v>
                  </c:pt>
                  <c:pt idx="16">
                    <c:v>c17</c:v>
                  </c:pt>
                  <c:pt idx="17">
                    <c:v>c18</c:v>
                  </c:pt>
                  <c:pt idx="18">
                    <c:v>c19</c:v>
                  </c:pt>
                  <c:pt idx="19">
                    <c:v>c20</c:v>
                  </c:pt>
                  <c:pt idx="20">
                    <c:v>c21</c:v>
                  </c:pt>
                  <c:pt idx="21">
                    <c:v>c22</c:v>
                  </c:pt>
                  <c:pt idx="22">
                    <c:v>c23</c:v>
                  </c:pt>
                  <c:pt idx="23">
                    <c:v>c24</c:v>
                  </c:pt>
                  <c:pt idx="24">
                    <c:v>c25</c:v>
                  </c:pt>
                  <c:pt idx="25">
                    <c:v>c26</c:v>
                  </c:pt>
                  <c:pt idx="26">
                    <c:v>c27</c:v>
                  </c:pt>
                  <c:pt idx="27">
                    <c:v>c28</c:v>
                  </c:pt>
                  <c:pt idx="28">
                    <c:v>c29</c:v>
                  </c:pt>
                  <c:pt idx="29">
                    <c:v>c30</c:v>
                  </c:pt>
                  <c:pt idx="30">
                    <c:v>c31</c:v>
                  </c:pt>
                  <c:pt idx="31">
                    <c:v>c32</c:v>
                  </c:pt>
                  <c:pt idx="32">
                    <c:v>c33</c:v>
                  </c:pt>
                  <c:pt idx="33">
                    <c:v>c34</c:v>
                  </c:pt>
                </c15:dlblRangeCache>
              </c15:datalabelsRange>
            </c:ext>
          </c:extLst>
        </c:ser>
        <c:ser>
          <c:idx val="1"/>
          <c:order val="1"/>
          <c:tx>
            <c:v>45º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'Brasil 2009'!$C$4:$C$37</c:f>
              <c:numCache>
                <c:formatCode>0.00</c:formatCode>
                <c:ptCount val="34"/>
                <c:pt idx="0">
                  <c:v>25357.55475181877</c:v>
                </c:pt>
                <c:pt idx="1">
                  <c:v>17116.02530021697</c:v>
                </c:pt>
                <c:pt idx="2">
                  <c:v>4928.3502079043301</c:v>
                </c:pt>
                <c:pt idx="3">
                  <c:v>2228.8238305180312</c:v>
                </c:pt>
                <c:pt idx="4">
                  <c:v>442.95232281144962</c:v>
                </c:pt>
                <c:pt idx="5">
                  <c:v>385.74040483438586</c:v>
                </c:pt>
                <c:pt idx="6">
                  <c:v>4007.5897080741624</c:v>
                </c:pt>
                <c:pt idx="7">
                  <c:v>17764.768456722399</c:v>
                </c:pt>
                <c:pt idx="8">
                  <c:v>15864.122948702963</c:v>
                </c:pt>
                <c:pt idx="9">
                  <c:v>1146.1549387820573</c:v>
                </c:pt>
                <c:pt idx="10">
                  <c:v>22816.500994952421</c:v>
                </c:pt>
                <c:pt idx="11">
                  <c:v>27918.236517125319</c:v>
                </c:pt>
                <c:pt idx="12">
                  <c:v>1123.1801155614828</c:v>
                </c:pt>
                <c:pt idx="13">
                  <c:v>1705.013615136234</c:v>
                </c:pt>
                <c:pt idx="14">
                  <c:v>1235.3041623582212</c:v>
                </c:pt>
                <c:pt idx="15">
                  <c:v>686.91640214523693</c:v>
                </c:pt>
                <c:pt idx="16">
                  <c:v>16817.296007019235</c:v>
                </c:pt>
                <c:pt idx="17">
                  <c:v>3764.9835644003865</c:v>
                </c:pt>
                <c:pt idx="18">
                  <c:v>776.60380225584163</c:v>
                </c:pt>
                <c:pt idx="19">
                  <c:v>1342.1834131465512</c:v>
                </c:pt>
                <c:pt idx="20">
                  <c:v>6028.7627720368264</c:v>
                </c:pt>
                <c:pt idx="21">
                  <c:v>1855.8669373804075</c:v>
                </c:pt>
                <c:pt idx="22">
                  <c:v>34826.873909858936</c:v>
                </c:pt>
                <c:pt idx="23">
                  <c:v>7212.1718862819725</c:v>
                </c:pt>
                <c:pt idx="24">
                  <c:v>3519.5191179988451</c:v>
                </c:pt>
                <c:pt idx="25">
                  <c:v>3813.6450937492532</c:v>
                </c:pt>
                <c:pt idx="26">
                  <c:v>2365.7966493603876</c:v>
                </c:pt>
                <c:pt idx="27">
                  <c:v>512.7297519689206</c:v>
                </c:pt>
                <c:pt idx="28">
                  <c:v>345.93913350766525</c:v>
                </c:pt>
                <c:pt idx="29">
                  <c:v>4765.6691020302133</c:v>
                </c:pt>
                <c:pt idx="30">
                  <c:v>7726.7306048158671</c:v>
                </c:pt>
                <c:pt idx="31">
                  <c:v>2665.351539316885</c:v>
                </c:pt>
                <c:pt idx="32">
                  <c:v>1687.8086721763757</c:v>
                </c:pt>
                <c:pt idx="33">
                  <c:v>6324.8818962321138</c:v>
                </c:pt>
              </c:numCache>
            </c:numRef>
          </c:xVal>
          <c:yVal>
            <c:numRef>
              <c:f>'Brasil 2009'!$C$4:$C$37</c:f>
              <c:numCache>
                <c:formatCode>0.00</c:formatCode>
                <c:ptCount val="34"/>
                <c:pt idx="0">
                  <c:v>25357.55475181877</c:v>
                </c:pt>
                <c:pt idx="1">
                  <c:v>17116.02530021697</c:v>
                </c:pt>
                <c:pt idx="2">
                  <c:v>4928.3502079043301</c:v>
                </c:pt>
                <c:pt idx="3">
                  <c:v>2228.8238305180312</c:v>
                </c:pt>
                <c:pt idx="4">
                  <c:v>442.95232281144962</c:v>
                </c:pt>
                <c:pt idx="5">
                  <c:v>385.74040483438586</c:v>
                </c:pt>
                <c:pt idx="6">
                  <c:v>4007.5897080741624</c:v>
                </c:pt>
                <c:pt idx="7">
                  <c:v>17764.768456722399</c:v>
                </c:pt>
                <c:pt idx="8">
                  <c:v>15864.122948702963</c:v>
                </c:pt>
                <c:pt idx="9">
                  <c:v>1146.1549387820573</c:v>
                </c:pt>
                <c:pt idx="10">
                  <c:v>22816.500994952421</c:v>
                </c:pt>
                <c:pt idx="11">
                  <c:v>27918.236517125319</c:v>
                </c:pt>
                <c:pt idx="12">
                  <c:v>1123.1801155614828</c:v>
                </c:pt>
                <c:pt idx="13">
                  <c:v>1705.013615136234</c:v>
                </c:pt>
                <c:pt idx="14">
                  <c:v>1235.3041623582212</c:v>
                </c:pt>
                <c:pt idx="15">
                  <c:v>686.91640214523693</c:v>
                </c:pt>
                <c:pt idx="16">
                  <c:v>16817.296007019235</c:v>
                </c:pt>
                <c:pt idx="17">
                  <c:v>3764.9835644003865</c:v>
                </c:pt>
                <c:pt idx="18">
                  <c:v>776.60380225584163</c:v>
                </c:pt>
                <c:pt idx="19">
                  <c:v>1342.1834131465512</c:v>
                </c:pt>
                <c:pt idx="20">
                  <c:v>6028.7627720368264</c:v>
                </c:pt>
                <c:pt idx="21">
                  <c:v>1855.8669373804075</c:v>
                </c:pt>
                <c:pt idx="22">
                  <c:v>34826.873909858936</c:v>
                </c:pt>
                <c:pt idx="23">
                  <c:v>7212.1718862819725</c:v>
                </c:pt>
                <c:pt idx="24">
                  <c:v>3519.5191179988451</c:v>
                </c:pt>
                <c:pt idx="25">
                  <c:v>3813.6450937492532</c:v>
                </c:pt>
                <c:pt idx="26">
                  <c:v>2365.7966493603876</c:v>
                </c:pt>
                <c:pt idx="27">
                  <c:v>512.7297519689206</c:v>
                </c:pt>
                <c:pt idx="28">
                  <c:v>345.93913350766525</c:v>
                </c:pt>
                <c:pt idx="29">
                  <c:v>4765.6691020302133</c:v>
                </c:pt>
                <c:pt idx="30">
                  <c:v>7726.7306048158671</c:v>
                </c:pt>
                <c:pt idx="31">
                  <c:v>2665.351539316885</c:v>
                </c:pt>
                <c:pt idx="32">
                  <c:v>1687.8086721763757</c:v>
                </c:pt>
                <c:pt idx="33">
                  <c:v>6324.8818962321138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4665392"/>
        <c:axId val="444660296"/>
      </c:scatterChart>
      <c:valAx>
        <c:axId val="44466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Directas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4660296"/>
        <c:crosses val="autoZero"/>
        <c:crossBetween val="midCat"/>
      </c:valAx>
      <c:valAx>
        <c:axId val="44466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Indirectas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4665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Brasil: Multiplicadores NO ponderados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'Brasil 2009'!$F$4:$F$37</c:f>
              <c:numCache>
                <c:formatCode>0.00</c:formatCode>
                <c:ptCount val="34"/>
                <c:pt idx="0">
                  <c:v>10.1422182962819</c:v>
                </c:pt>
                <c:pt idx="1">
                  <c:v>13.1083038381117</c:v>
                </c:pt>
                <c:pt idx="2">
                  <c:v>17.9319270687113</c:v>
                </c:pt>
                <c:pt idx="3">
                  <c:v>24.012544464823399</c:v>
                </c:pt>
                <c:pt idx="4">
                  <c:v>17.668177412732</c:v>
                </c:pt>
                <c:pt idx="5">
                  <c:v>16.165522792625801</c:v>
                </c:pt>
                <c:pt idx="6">
                  <c:v>22.714082092833401</c:v>
                </c:pt>
                <c:pt idx="7">
                  <c:v>17.276030883288801</c:v>
                </c:pt>
                <c:pt idx="8">
                  <c:v>25.760256104941899</c:v>
                </c:pt>
                <c:pt idx="9">
                  <c:v>24.055053474597099</c:v>
                </c:pt>
                <c:pt idx="10">
                  <c:v>56.269712757554601</c:v>
                </c:pt>
                <c:pt idx="11">
                  <c:v>29.329816804297899</c:v>
                </c:pt>
                <c:pt idx="12">
                  <c:v>20.8003468979975</c:v>
                </c:pt>
                <c:pt idx="13">
                  <c:v>19.372874790268799</c:v>
                </c:pt>
                <c:pt idx="14">
                  <c:v>19.9742058496578</c:v>
                </c:pt>
                <c:pt idx="15">
                  <c:v>17.9157952700028</c:v>
                </c:pt>
                <c:pt idx="16">
                  <c:v>529.88812578918601</c:v>
                </c:pt>
                <c:pt idx="17">
                  <c:v>20.743278212274301</c:v>
                </c:pt>
                <c:pt idx="18">
                  <c:v>17.9399676187011</c:v>
                </c:pt>
                <c:pt idx="19">
                  <c:v>15.2520991620556</c:v>
                </c:pt>
                <c:pt idx="20">
                  <c:v>21.3646897701367</c:v>
                </c:pt>
                <c:pt idx="21">
                  <c:v>16.860814670755399</c:v>
                </c:pt>
                <c:pt idx="22">
                  <c:v>27.985475983387801</c:v>
                </c:pt>
                <c:pt idx="23">
                  <c:v>61.381994423682599</c:v>
                </c:pt>
                <c:pt idx="24">
                  <c:v>29.548938466139401</c:v>
                </c:pt>
                <c:pt idx="25">
                  <c:v>18.414886242488901</c:v>
                </c:pt>
                <c:pt idx="26">
                  <c:v>18.368853820671202</c:v>
                </c:pt>
                <c:pt idx="27">
                  <c:v>7.6884668286247804</c:v>
                </c:pt>
                <c:pt idx="28">
                  <c:v>1.93176324497222</c:v>
                </c:pt>
                <c:pt idx="29">
                  <c:v>13.709077426601899</c:v>
                </c:pt>
                <c:pt idx="30">
                  <c:v>29.669237284540799</c:v>
                </c:pt>
                <c:pt idx="31">
                  <c:v>76.413163370192905</c:v>
                </c:pt>
                <c:pt idx="32">
                  <c:v>45.966746030830201</c:v>
                </c:pt>
                <c:pt idx="33">
                  <c:v>14.841591879577599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963552"/>
        <c:axId val="556965120"/>
      </c:barChart>
      <c:lineChart>
        <c:grouping val="standard"/>
        <c:varyColors val="0"/>
        <c:ser>
          <c:idx val="1"/>
          <c:order val="1"/>
          <c:tx>
            <c:v>Promedio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'Brasil 2009'!$AB$4:$AB$37</c:f>
              <c:numCache>
                <c:formatCode>General</c:formatCode>
                <c:ptCount val="34"/>
                <c:pt idx="0">
                  <c:v>38.837236441868988</c:v>
                </c:pt>
                <c:pt idx="1">
                  <c:v>38.837236441868988</c:v>
                </c:pt>
                <c:pt idx="2">
                  <c:v>38.837236441868988</c:v>
                </c:pt>
                <c:pt idx="3">
                  <c:v>38.837236441868988</c:v>
                </c:pt>
                <c:pt idx="4">
                  <c:v>38.837236441868988</c:v>
                </c:pt>
                <c:pt idx="5">
                  <c:v>38.837236441868988</c:v>
                </c:pt>
                <c:pt idx="6">
                  <c:v>38.837236441868988</c:v>
                </c:pt>
                <c:pt idx="7">
                  <c:v>38.837236441868988</c:v>
                </c:pt>
                <c:pt idx="8">
                  <c:v>38.837236441868988</c:v>
                </c:pt>
                <c:pt idx="9">
                  <c:v>38.837236441868988</c:v>
                </c:pt>
                <c:pt idx="10">
                  <c:v>38.837236441868988</c:v>
                </c:pt>
                <c:pt idx="11">
                  <c:v>38.837236441868988</c:v>
                </c:pt>
                <c:pt idx="12">
                  <c:v>38.837236441868988</c:v>
                </c:pt>
                <c:pt idx="13">
                  <c:v>38.837236441868988</c:v>
                </c:pt>
                <c:pt idx="14">
                  <c:v>38.837236441868988</c:v>
                </c:pt>
                <c:pt idx="15">
                  <c:v>38.837236441868988</c:v>
                </c:pt>
                <c:pt idx="16">
                  <c:v>38.837236441868988</c:v>
                </c:pt>
                <c:pt idx="17">
                  <c:v>38.837236441868988</c:v>
                </c:pt>
                <c:pt idx="18">
                  <c:v>38.837236441868988</c:v>
                </c:pt>
                <c:pt idx="19">
                  <c:v>38.837236441868988</c:v>
                </c:pt>
                <c:pt idx="20">
                  <c:v>38.837236441868988</c:v>
                </c:pt>
                <c:pt idx="21">
                  <c:v>38.837236441868988</c:v>
                </c:pt>
                <c:pt idx="22">
                  <c:v>38.837236441868988</c:v>
                </c:pt>
                <c:pt idx="23">
                  <c:v>38.837236441868988</c:v>
                </c:pt>
                <c:pt idx="24">
                  <c:v>38.837236441868988</c:v>
                </c:pt>
                <c:pt idx="25">
                  <c:v>38.837236441868988</c:v>
                </c:pt>
                <c:pt idx="26">
                  <c:v>38.837236441868988</c:v>
                </c:pt>
                <c:pt idx="27">
                  <c:v>38.837236441868988</c:v>
                </c:pt>
                <c:pt idx="28">
                  <c:v>38.837236441868988</c:v>
                </c:pt>
                <c:pt idx="29">
                  <c:v>38.837236441868988</c:v>
                </c:pt>
                <c:pt idx="30">
                  <c:v>38.837236441868988</c:v>
                </c:pt>
                <c:pt idx="31">
                  <c:v>38.837236441868988</c:v>
                </c:pt>
                <c:pt idx="32">
                  <c:v>38.837236441868988</c:v>
                </c:pt>
                <c:pt idx="33">
                  <c:v>38.837236441868988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63552"/>
        <c:axId val="556965120"/>
      </c:lineChart>
      <c:catAx>
        <c:axId val="556963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6965120"/>
        <c:crosses val="autoZero"/>
        <c:auto val="1"/>
        <c:lblAlgn val="ctr"/>
        <c:lblOffset val="100"/>
        <c:noMultiLvlLbl val="0"/>
      </c:catAx>
      <c:valAx>
        <c:axId val="5569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696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Brasil: Multiplicadores ponderados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'Brasil 2009'!$G$4:$G$37</c:f>
              <c:numCache>
                <c:formatCode>0.00</c:formatCode>
                <c:ptCount val="34"/>
                <c:pt idx="0">
                  <c:v>0.39996966791488803</c:v>
                </c:pt>
                <c:pt idx="1">
                  <c:v>0.247936663659033</c:v>
                </c:pt>
                <c:pt idx="2">
                  <c:v>1.4426757183737799</c:v>
                </c:pt>
                <c:pt idx="3">
                  <c:v>0.38009657544593201</c:v>
                </c:pt>
                <c:pt idx="4">
                  <c:v>0.12885298473186699</c:v>
                </c:pt>
                <c:pt idx="5">
                  <c:v>2.4619169225523901E-2</c:v>
                </c:pt>
                <c:pt idx="6">
                  <c:v>0.22771758853003701</c:v>
                </c:pt>
                <c:pt idx="7">
                  <c:v>0.38495730479247098</c:v>
                </c:pt>
                <c:pt idx="8">
                  <c:v>0.80058929270977797</c:v>
                </c:pt>
                <c:pt idx="9">
                  <c:v>6.9057974539455003E-2</c:v>
                </c:pt>
                <c:pt idx="10">
                  <c:v>8.3102408905931804E-2</c:v>
                </c:pt>
                <c:pt idx="11">
                  <c:v>0.52213075649202001</c:v>
                </c:pt>
                <c:pt idx="12">
                  <c:v>0.57136358404965304</c:v>
                </c:pt>
                <c:pt idx="13">
                  <c:v>0.41342245043026998</c:v>
                </c:pt>
                <c:pt idx="14">
                  <c:v>1.0115914944478299</c:v>
                </c:pt>
                <c:pt idx="15">
                  <c:v>0.20438336619814901</c:v>
                </c:pt>
                <c:pt idx="16">
                  <c:v>8.6394618164956203</c:v>
                </c:pt>
                <c:pt idx="17">
                  <c:v>1.2190638677807699</c:v>
                </c:pt>
                <c:pt idx="18">
                  <c:v>0.14110167207962601</c:v>
                </c:pt>
                <c:pt idx="19">
                  <c:v>0.39051260654606701</c:v>
                </c:pt>
                <c:pt idx="20">
                  <c:v>0.816471652526361</c:v>
                </c:pt>
                <c:pt idx="21">
                  <c:v>0.51924641730687704</c:v>
                </c:pt>
                <c:pt idx="22">
                  <c:v>0.61226038838848296</c:v>
                </c:pt>
                <c:pt idx="23">
                  <c:v>7.5498226529644205E-2</c:v>
                </c:pt>
                <c:pt idx="24">
                  <c:v>5.8038926671147101E-2</c:v>
                </c:pt>
                <c:pt idx="25">
                  <c:v>0.190994980902221</c:v>
                </c:pt>
                <c:pt idx="26">
                  <c:v>0.31621034312442797</c:v>
                </c:pt>
                <c:pt idx="27">
                  <c:v>0.33324892414443802</c:v>
                </c:pt>
                <c:pt idx="28">
                  <c:v>0.11474673032449199</c:v>
                </c:pt>
                <c:pt idx="29">
                  <c:v>0.58247885627960605</c:v>
                </c:pt>
                <c:pt idx="30">
                  <c:v>3.8607210162366998</c:v>
                </c:pt>
                <c:pt idx="31">
                  <c:v>4.2158992185539397</c:v>
                </c:pt>
                <c:pt idx="32">
                  <c:v>2.5574475285649898</c:v>
                </c:pt>
                <c:pt idx="33">
                  <c:v>0.35283167182861302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540600"/>
        <c:axId val="582543736"/>
      </c:barChart>
      <c:lineChart>
        <c:grouping val="standard"/>
        <c:varyColors val="0"/>
        <c:ser>
          <c:idx val="1"/>
          <c:order val="1"/>
          <c:tx>
            <c:v>Promedio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'Brasil 2009'!$AC$4:$AC$37</c:f>
              <c:numCache>
                <c:formatCode>General</c:formatCode>
                <c:ptCount val="34"/>
                <c:pt idx="0">
                  <c:v>0.93849123072737173</c:v>
                </c:pt>
                <c:pt idx="1">
                  <c:v>0.93849123072737173</c:v>
                </c:pt>
                <c:pt idx="2">
                  <c:v>0.93849123072737173</c:v>
                </c:pt>
                <c:pt idx="3">
                  <c:v>0.93849123072737173</c:v>
                </c:pt>
                <c:pt idx="4">
                  <c:v>0.93849123072737173</c:v>
                </c:pt>
                <c:pt idx="5">
                  <c:v>0.93849123072737173</c:v>
                </c:pt>
                <c:pt idx="6">
                  <c:v>0.93849123072737173</c:v>
                </c:pt>
                <c:pt idx="7">
                  <c:v>0.93849123072737173</c:v>
                </c:pt>
                <c:pt idx="8">
                  <c:v>0.93849123072737173</c:v>
                </c:pt>
                <c:pt idx="9">
                  <c:v>0.93849123072737173</c:v>
                </c:pt>
                <c:pt idx="10">
                  <c:v>0.93849123072737173</c:v>
                </c:pt>
                <c:pt idx="11">
                  <c:v>0.93849123072737173</c:v>
                </c:pt>
                <c:pt idx="12">
                  <c:v>0.93849123072737173</c:v>
                </c:pt>
                <c:pt idx="13">
                  <c:v>0.93849123072737173</c:v>
                </c:pt>
                <c:pt idx="14">
                  <c:v>0.93849123072737173</c:v>
                </c:pt>
                <c:pt idx="15">
                  <c:v>0.93849123072737173</c:v>
                </c:pt>
                <c:pt idx="16">
                  <c:v>0.93849123072737173</c:v>
                </c:pt>
                <c:pt idx="17">
                  <c:v>0.93849123072737173</c:v>
                </c:pt>
                <c:pt idx="18">
                  <c:v>0.93849123072737173</c:v>
                </c:pt>
                <c:pt idx="19">
                  <c:v>0.93849123072737173</c:v>
                </c:pt>
                <c:pt idx="20">
                  <c:v>0.93849123072737173</c:v>
                </c:pt>
                <c:pt idx="21">
                  <c:v>0.93849123072737173</c:v>
                </c:pt>
                <c:pt idx="22">
                  <c:v>0.93849123072737173</c:v>
                </c:pt>
                <c:pt idx="23">
                  <c:v>0.93849123072737173</c:v>
                </c:pt>
                <c:pt idx="24">
                  <c:v>0.93849123072737173</c:v>
                </c:pt>
                <c:pt idx="25">
                  <c:v>0.93849123072737173</c:v>
                </c:pt>
                <c:pt idx="26">
                  <c:v>0.93849123072737173</c:v>
                </c:pt>
                <c:pt idx="27">
                  <c:v>0.93849123072737173</c:v>
                </c:pt>
                <c:pt idx="28">
                  <c:v>0.93849123072737173</c:v>
                </c:pt>
                <c:pt idx="29">
                  <c:v>0.93849123072737173</c:v>
                </c:pt>
                <c:pt idx="30">
                  <c:v>0.93849123072737173</c:v>
                </c:pt>
                <c:pt idx="31">
                  <c:v>0.93849123072737173</c:v>
                </c:pt>
                <c:pt idx="32">
                  <c:v>0.93849123072737173</c:v>
                </c:pt>
                <c:pt idx="33">
                  <c:v>0.93849123072737173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540600"/>
        <c:axId val="582543736"/>
      </c:lineChart>
      <c:catAx>
        <c:axId val="582540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2543736"/>
        <c:crosses val="autoZero"/>
        <c:auto val="1"/>
        <c:lblAlgn val="ctr"/>
        <c:lblOffset val="100"/>
        <c:noMultiLvlLbl val="0"/>
      </c:catAx>
      <c:valAx>
        <c:axId val="58254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254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Mexico: Emisiones directas vrs. indirectas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7EED3BA-710E-465D-B30D-A749A51798F4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3.0555555555555607E-2"/>
                  <c:y val="2.7777777777777776E-2"/>
                </c:manualLayout>
              </c:layout>
              <c:tx>
                <c:rich>
                  <a:bodyPr/>
                  <a:lstStyle/>
                  <a:p>
                    <a:fld id="{58CD5C98-33C1-4DE9-AC86-9FD26E20FC07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2.7777777777777804E-2"/>
                  <c:y val="-2.7777777777777863E-2"/>
                </c:manualLayout>
              </c:layout>
              <c:tx>
                <c:rich>
                  <a:bodyPr/>
                  <a:lstStyle/>
                  <a:p>
                    <a:fld id="{10931073-B45B-4831-B14E-C94EE83DAEEE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E728B8B-EDDC-4A60-9570-5823397CE4AF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1B83943-ACD7-429A-8498-6CF9DE99D913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9106877-A903-43B3-9398-0D9A6C1DFB28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FE3723B-D1EF-4915-8F93-35B6FBC06955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C266526-CA7F-4357-A7DE-D0B2F61465E5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38BF1FB-3401-4E1A-AD79-BAFF38B8A6CD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56F4CEF-0843-4D08-8CE4-43EAB7B1B8AF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7891AF6-88B9-46A4-93E4-AA058A5E5D91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08110AC-29A5-4EE8-8117-385D3052B95B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EF1E4C70-3F9D-4524-919F-E0F84CC98D0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680B0A9-35BD-4312-BF55-47AD2980DC7B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A597359-9CD7-48C8-AC53-BF8A44422D2E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CA60D7A9-7F92-4F09-A13D-A4AE26115DE8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>
                <c:manualLayout>
                  <c:x val="2.7777777777777267E-3"/>
                  <c:y val="0"/>
                </c:manualLayout>
              </c:layout>
              <c:tx>
                <c:rich>
                  <a:bodyPr/>
                  <a:lstStyle/>
                  <a:p>
                    <a:fld id="{EB383C58-0380-40CE-B7DE-727F7AC7792A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7"/>
              <c:layout>
                <c:manualLayout>
                  <c:x val="0"/>
                  <c:y val="-5.5555555555555552E-2"/>
                </c:manualLayout>
              </c:layout>
              <c:tx>
                <c:rich>
                  <a:bodyPr/>
                  <a:lstStyle/>
                  <a:p>
                    <a:fld id="{7E2D0E46-7FDA-4A76-991E-F5E8680CCA8E}" type="CELLRANGE">
                      <a:rPr lang="en-US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E01EA1C-EB5F-47E9-B6A2-6ACB939418E3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DC5DDE49-4391-4282-8376-63BA0834E215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D423F295-31DD-42FD-85CE-45F0926EB840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34EB492-2B0E-4830-8E92-BF01F713F567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2799BCF-146B-489F-BAEE-5F4EE202FC65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B7FE8758-62EE-4F29-B472-88F56A612A31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8BF32173-CEA2-4C99-B9AE-090F282895B4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3E85763B-7F9B-4974-B587-8713AEED9539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2CCBD0C-0927-4EF5-8F02-5BCB350F5A42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59D321C7-EA22-4DEA-A107-406600915F37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96248D2A-C3FD-4BDA-9FC0-68E32846A2E8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FC99ECA9-0C95-4213-983D-01E72DE5455E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E74FCFB3-58F1-4763-8814-584437EBAE74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A1780B04-5744-45A3-B1FF-80F672B40C29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E9D491A5-5B9D-4DB8-8576-82A90BB32743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01FA3BFD-D24F-4363-B4F1-97FAA03DAF17}" type="CELLRANGE">
                      <a:rPr lang="es-CR"/>
                      <a:pPr/>
                      <a:t>[CELLRANGE]</a:t>
                    </a:fld>
                    <a:endParaRPr lang="es-C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'Mexico 2009'!$C$4:$C$37</c:f>
              <c:numCache>
                <c:formatCode>0.00_ ;[Red]\-0.00\ </c:formatCode>
                <c:ptCount val="34"/>
                <c:pt idx="0">
                  <c:v>20828.570319999999</c:v>
                </c:pt>
                <c:pt idx="1">
                  <c:v>28496.82387</c:v>
                </c:pt>
                <c:pt idx="2">
                  <c:v>4742.0800440000003</c:v>
                </c:pt>
                <c:pt idx="3">
                  <c:v>2654.345139</c:v>
                </c:pt>
                <c:pt idx="4">
                  <c:v>411.06082900000001</c:v>
                </c:pt>
                <c:pt idx="5">
                  <c:v>442.16831209999998</c:v>
                </c:pt>
                <c:pt idx="6">
                  <c:v>3102.4946759999998</c:v>
                </c:pt>
                <c:pt idx="7">
                  <c:v>31089.597129999998</c:v>
                </c:pt>
                <c:pt idx="8">
                  <c:v>9604.7222889999994</c:v>
                </c:pt>
                <c:pt idx="9">
                  <c:v>1480.486251</c:v>
                </c:pt>
                <c:pt idx="10">
                  <c:v>24147.304960000001</c:v>
                </c:pt>
                <c:pt idx="11">
                  <c:v>13993.708689999999</c:v>
                </c:pt>
                <c:pt idx="12">
                  <c:v>815.8984011</c:v>
                </c:pt>
                <c:pt idx="13">
                  <c:v>3068.2583199999999</c:v>
                </c:pt>
                <c:pt idx="14">
                  <c:v>1721.2876080000001</c:v>
                </c:pt>
                <c:pt idx="15">
                  <c:v>2955.3083270000002</c:v>
                </c:pt>
                <c:pt idx="16">
                  <c:v>107813.03049999999</c:v>
                </c:pt>
                <c:pt idx="17">
                  <c:v>11731.58857</c:v>
                </c:pt>
                <c:pt idx="18">
                  <c:v>2118.1928779999998</c:v>
                </c:pt>
                <c:pt idx="19">
                  <c:v>2799.9103230000001</c:v>
                </c:pt>
                <c:pt idx="20">
                  <c:v>8708.7057110000005</c:v>
                </c:pt>
                <c:pt idx="21">
                  <c:v>6039.4399299999995</c:v>
                </c:pt>
                <c:pt idx="22">
                  <c:v>23689.50287</c:v>
                </c:pt>
                <c:pt idx="23">
                  <c:v>2237.7374169999998</c:v>
                </c:pt>
                <c:pt idx="24">
                  <c:v>8254.3918190000004</c:v>
                </c:pt>
                <c:pt idx="25">
                  <c:v>1965.436823</c:v>
                </c:pt>
                <c:pt idx="26">
                  <c:v>2074.6731110000001</c:v>
                </c:pt>
                <c:pt idx="27">
                  <c:v>906.97442860000001</c:v>
                </c:pt>
                <c:pt idx="28">
                  <c:v>825.92421309999997</c:v>
                </c:pt>
                <c:pt idx="29">
                  <c:v>5427.0091210000001</c:v>
                </c:pt>
                <c:pt idx="30">
                  <c:v>5222.6327600000004</c:v>
                </c:pt>
                <c:pt idx="31">
                  <c:v>6886.0102100000004</c:v>
                </c:pt>
                <c:pt idx="32">
                  <c:v>2508.1431710000002</c:v>
                </c:pt>
                <c:pt idx="33">
                  <c:v>2240.8767290000001</c:v>
                </c:pt>
              </c:numCache>
            </c:numRef>
          </c:xVal>
          <c:yVal>
            <c:numRef>
              <c:f>'Mexico 2009'!$E$4:$E$37</c:f>
              <c:numCache>
                <c:formatCode>0.00</c:formatCode>
                <c:ptCount val="34"/>
                <c:pt idx="0">
                  <c:v>4032.3271029017101</c:v>
                </c:pt>
                <c:pt idx="1">
                  <c:v>2258.90503809656</c:v>
                </c:pt>
                <c:pt idx="2">
                  <c:v>25273.685141310001</c:v>
                </c:pt>
                <c:pt idx="3">
                  <c:v>1894.66346300549</c:v>
                </c:pt>
                <c:pt idx="4">
                  <c:v>521.86014180501195</c:v>
                </c:pt>
                <c:pt idx="5">
                  <c:v>271.71597458980699</c:v>
                </c:pt>
                <c:pt idx="6">
                  <c:v>995.40801892586899</c:v>
                </c:pt>
                <c:pt idx="7">
                  <c:v>6301.7722800012198</c:v>
                </c:pt>
                <c:pt idx="8">
                  <c:v>5640.98181579842</c:v>
                </c:pt>
                <c:pt idx="9">
                  <c:v>1490.1186436212799</c:v>
                </c:pt>
                <c:pt idx="10">
                  <c:v>1499.3034307772</c:v>
                </c:pt>
                <c:pt idx="11">
                  <c:v>5805.5239570490503</c:v>
                </c:pt>
                <c:pt idx="12">
                  <c:v>1476.34208874458</c:v>
                </c:pt>
                <c:pt idx="13">
                  <c:v>8316.9811123434793</c:v>
                </c:pt>
                <c:pt idx="14">
                  <c:v>7694.31309035699</c:v>
                </c:pt>
                <c:pt idx="15">
                  <c:v>2293.8963692297798</c:v>
                </c:pt>
                <c:pt idx="16">
                  <c:v>1796.9192796525699</c:v>
                </c:pt>
                <c:pt idx="17">
                  <c:v>26043.608767377002</c:v>
                </c:pt>
                <c:pt idx="18">
                  <c:v>705.17848546248194</c:v>
                </c:pt>
                <c:pt idx="19">
                  <c:v>5227.2094737590396</c:v>
                </c:pt>
                <c:pt idx="20">
                  <c:v>4215.8751558275198</c:v>
                </c:pt>
                <c:pt idx="21">
                  <c:v>4985.2303426440203</c:v>
                </c:pt>
                <c:pt idx="22">
                  <c:v>7812.7228764137899</c:v>
                </c:pt>
                <c:pt idx="23">
                  <c:v>91.807648467974303</c:v>
                </c:pt>
                <c:pt idx="24">
                  <c:v>1407.4003706670701</c:v>
                </c:pt>
                <c:pt idx="25">
                  <c:v>487.55832861234597</c:v>
                </c:pt>
                <c:pt idx="26">
                  <c:v>2127.0750120735802</c:v>
                </c:pt>
                <c:pt idx="27">
                  <c:v>1006.24431004599</c:v>
                </c:pt>
                <c:pt idx="28">
                  <c:v>3540.2418654686298</c:v>
                </c:pt>
                <c:pt idx="29">
                  <c:v>1334.08323630461</c:v>
                </c:pt>
                <c:pt idx="30">
                  <c:v>8176.8735203796195</c:v>
                </c:pt>
                <c:pt idx="31">
                  <c:v>2452.8097980859902</c:v>
                </c:pt>
                <c:pt idx="32">
                  <c:v>3744.1106548621501</c:v>
                </c:pt>
                <c:pt idx="33">
                  <c:v>2375.2708171296699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'Brasil 2009'!$B$4:$B$37</c15:f>
                <c15:dlblRangeCache>
                  <c:ptCount val="34"/>
                  <c:pt idx="0">
                    <c:v>c1</c:v>
                  </c:pt>
                  <c:pt idx="1">
                    <c:v>c2</c:v>
                  </c:pt>
                  <c:pt idx="2">
                    <c:v>c3</c:v>
                  </c:pt>
                  <c:pt idx="3">
                    <c:v>c4</c:v>
                  </c:pt>
                  <c:pt idx="4">
                    <c:v>c5</c:v>
                  </c:pt>
                  <c:pt idx="5">
                    <c:v>c6</c:v>
                  </c:pt>
                  <c:pt idx="6">
                    <c:v>c7</c:v>
                  </c:pt>
                  <c:pt idx="7">
                    <c:v>c8</c:v>
                  </c:pt>
                  <c:pt idx="8">
                    <c:v>c9</c:v>
                  </c:pt>
                  <c:pt idx="9">
                    <c:v>c10</c:v>
                  </c:pt>
                  <c:pt idx="10">
                    <c:v>c11</c:v>
                  </c:pt>
                  <c:pt idx="11">
                    <c:v>c12</c:v>
                  </c:pt>
                  <c:pt idx="12">
                    <c:v>c13</c:v>
                  </c:pt>
                  <c:pt idx="13">
                    <c:v>c14</c:v>
                  </c:pt>
                  <c:pt idx="14">
                    <c:v>c15</c:v>
                  </c:pt>
                  <c:pt idx="15">
                    <c:v>c16</c:v>
                  </c:pt>
                  <c:pt idx="16">
                    <c:v>c17</c:v>
                  </c:pt>
                  <c:pt idx="17">
                    <c:v>c18</c:v>
                  </c:pt>
                  <c:pt idx="18">
                    <c:v>c19</c:v>
                  </c:pt>
                  <c:pt idx="19">
                    <c:v>c20</c:v>
                  </c:pt>
                  <c:pt idx="20">
                    <c:v>c21</c:v>
                  </c:pt>
                  <c:pt idx="21">
                    <c:v>c22</c:v>
                  </c:pt>
                  <c:pt idx="22">
                    <c:v>c23</c:v>
                  </c:pt>
                  <c:pt idx="23">
                    <c:v>c24</c:v>
                  </c:pt>
                  <c:pt idx="24">
                    <c:v>c25</c:v>
                  </c:pt>
                  <c:pt idx="25">
                    <c:v>c26</c:v>
                  </c:pt>
                  <c:pt idx="26">
                    <c:v>c27</c:v>
                  </c:pt>
                  <c:pt idx="27">
                    <c:v>c28</c:v>
                  </c:pt>
                  <c:pt idx="28">
                    <c:v>c29</c:v>
                  </c:pt>
                  <c:pt idx="29">
                    <c:v>c30</c:v>
                  </c:pt>
                  <c:pt idx="30">
                    <c:v>c31</c:v>
                  </c:pt>
                  <c:pt idx="31">
                    <c:v>c32</c:v>
                  </c:pt>
                  <c:pt idx="32">
                    <c:v>c33</c:v>
                  </c:pt>
                  <c:pt idx="33">
                    <c:v>c34</c:v>
                  </c:pt>
                </c15:dlblRangeCache>
              </c15:datalabelsRange>
            </c:ext>
          </c:extLst>
        </c:ser>
        <c:ser>
          <c:idx val="1"/>
          <c:order val="1"/>
          <c:tx>
            <c:v>45º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'Mexico 2009'!$C$4:$C$37</c:f>
              <c:numCache>
                <c:formatCode>0.00_ ;[Red]\-0.00\ </c:formatCode>
                <c:ptCount val="34"/>
                <c:pt idx="0">
                  <c:v>20828.570319999999</c:v>
                </c:pt>
                <c:pt idx="1">
                  <c:v>28496.82387</c:v>
                </c:pt>
                <c:pt idx="2">
                  <c:v>4742.0800440000003</c:v>
                </c:pt>
                <c:pt idx="3">
                  <c:v>2654.345139</c:v>
                </c:pt>
                <c:pt idx="4">
                  <c:v>411.06082900000001</c:v>
                </c:pt>
                <c:pt idx="5">
                  <c:v>442.16831209999998</c:v>
                </c:pt>
                <c:pt idx="6">
                  <c:v>3102.4946759999998</c:v>
                </c:pt>
                <c:pt idx="7">
                  <c:v>31089.597129999998</c:v>
                </c:pt>
                <c:pt idx="8">
                  <c:v>9604.7222889999994</c:v>
                </c:pt>
                <c:pt idx="9">
                  <c:v>1480.486251</c:v>
                </c:pt>
                <c:pt idx="10">
                  <c:v>24147.304960000001</c:v>
                </c:pt>
                <c:pt idx="11">
                  <c:v>13993.708689999999</c:v>
                </c:pt>
                <c:pt idx="12">
                  <c:v>815.8984011</c:v>
                </c:pt>
                <c:pt idx="13">
                  <c:v>3068.2583199999999</c:v>
                </c:pt>
                <c:pt idx="14">
                  <c:v>1721.2876080000001</c:v>
                </c:pt>
                <c:pt idx="15">
                  <c:v>2955.3083270000002</c:v>
                </c:pt>
                <c:pt idx="16">
                  <c:v>107813.03049999999</c:v>
                </c:pt>
                <c:pt idx="17">
                  <c:v>11731.58857</c:v>
                </c:pt>
                <c:pt idx="18">
                  <c:v>2118.1928779999998</c:v>
                </c:pt>
                <c:pt idx="19">
                  <c:v>2799.9103230000001</c:v>
                </c:pt>
                <c:pt idx="20">
                  <c:v>8708.7057110000005</c:v>
                </c:pt>
                <c:pt idx="21">
                  <c:v>6039.4399299999995</c:v>
                </c:pt>
                <c:pt idx="22">
                  <c:v>23689.50287</c:v>
                </c:pt>
                <c:pt idx="23">
                  <c:v>2237.7374169999998</c:v>
                </c:pt>
                <c:pt idx="24">
                  <c:v>8254.3918190000004</c:v>
                </c:pt>
                <c:pt idx="25">
                  <c:v>1965.436823</c:v>
                </c:pt>
                <c:pt idx="26">
                  <c:v>2074.6731110000001</c:v>
                </c:pt>
                <c:pt idx="27">
                  <c:v>906.97442860000001</c:v>
                </c:pt>
                <c:pt idx="28">
                  <c:v>825.92421309999997</c:v>
                </c:pt>
                <c:pt idx="29">
                  <c:v>5427.0091210000001</c:v>
                </c:pt>
                <c:pt idx="30">
                  <c:v>5222.6327600000004</c:v>
                </c:pt>
                <c:pt idx="31">
                  <c:v>6886.0102100000004</c:v>
                </c:pt>
                <c:pt idx="32">
                  <c:v>2508.1431710000002</c:v>
                </c:pt>
                <c:pt idx="33">
                  <c:v>2240.8767290000001</c:v>
                </c:pt>
              </c:numCache>
            </c:numRef>
          </c:xVal>
          <c:yVal>
            <c:numRef>
              <c:f>'Mexico 2009'!$C$4:$C$37</c:f>
              <c:numCache>
                <c:formatCode>0.00_ ;[Red]\-0.00\ </c:formatCode>
                <c:ptCount val="34"/>
                <c:pt idx="0">
                  <c:v>20828.570319999999</c:v>
                </c:pt>
                <c:pt idx="1">
                  <c:v>28496.82387</c:v>
                </c:pt>
                <c:pt idx="2">
                  <c:v>4742.0800440000003</c:v>
                </c:pt>
                <c:pt idx="3">
                  <c:v>2654.345139</c:v>
                </c:pt>
                <c:pt idx="4">
                  <c:v>411.06082900000001</c:v>
                </c:pt>
                <c:pt idx="5">
                  <c:v>442.16831209999998</c:v>
                </c:pt>
                <c:pt idx="6">
                  <c:v>3102.4946759999998</c:v>
                </c:pt>
                <c:pt idx="7">
                  <c:v>31089.597129999998</c:v>
                </c:pt>
                <c:pt idx="8">
                  <c:v>9604.7222889999994</c:v>
                </c:pt>
                <c:pt idx="9">
                  <c:v>1480.486251</c:v>
                </c:pt>
                <c:pt idx="10">
                  <c:v>24147.304960000001</c:v>
                </c:pt>
                <c:pt idx="11">
                  <c:v>13993.708689999999</c:v>
                </c:pt>
                <c:pt idx="12">
                  <c:v>815.8984011</c:v>
                </c:pt>
                <c:pt idx="13">
                  <c:v>3068.2583199999999</c:v>
                </c:pt>
                <c:pt idx="14">
                  <c:v>1721.2876080000001</c:v>
                </c:pt>
                <c:pt idx="15">
                  <c:v>2955.3083270000002</c:v>
                </c:pt>
                <c:pt idx="16">
                  <c:v>107813.03049999999</c:v>
                </c:pt>
                <c:pt idx="17">
                  <c:v>11731.58857</c:v>
                </c:pt>
                <c:pt idx="18">
                  <c:v>2118.1928779999998</c:v>
                </c:pt>
                <c:pt idx="19">
                  <c:v>2799.9103230000001</c:v>
                </c:pt>
                <c:pt idx="20">
                  <c:v>8708.7057110000005</c:v>
                </c:pt>
                <c:pt idx="21">
                  <c:v>6039.4399299999995</c:v>
                </c:pt>
                <c:pt idx="22">
                  <c:v>23689.50287</c:v>
                </c:pt>
                <c:pt idx="23">
                  <c:v>2237.7374169999998</c:v>
                </c:pt>
                <c:pt idx="24">
                  <c:v>8254.3918190000004</c:v>
                </c:pt>
                <c:pt idx="25">
                  <c:v>1965.436823</c:v>
                </c:pt>
                <c:pt idx="26">
                  <c:v>2074.6731110000001</c:v>
                </c:pt>
                <c:pt idx="27">
                  <c:v>906.97442860000001</c:v>
                </c:pt>
                <c:pt idx="28">
                  <c:v>825.92421309999997</c:v>
                </c:pt>
                <c:pt idx="29">
                  <c:v>5427.0091210000001</c:v>
                </c:pt>
                <c:pt idx="30">
                  <c:v>5222.6327600000004</c:v>
                </c:pt>
                <c:pt idx="31">
                  <c:v>6886.0102100000004</c:v>
                </c:pt>
                <c:pt idx="32">
                  <c:v>2508.1431710000002</c:v>
                </c:pt>
                <c:pt idx="33">
                  <c:v>2240.8767290000001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4669312"/>
        <c:axId val="444662648"/>
      </c:scatterChart>
      <c:valAx>
        <c:axId val="44466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Directas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4662648"/>
        <c:crosses val="autoZero"/>
        <c:crossBetween val="midCat"/>
      </c:valAx>
      <c:valAx>
        <c:axId val="44466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Indirectas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466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Mexico: Multiplicadores NO ponderados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'Mexico 2009'!$F$4:$F$37</c:f>
              <c:numCache>
                <c:formatCode>0.00</c:formatCode>
                <c:ptCount val="34"/>
                <c:pt idx="0">
                  <c:v>0.51592663753078705</c:v>
                </c:pt>
                <c:pt idx="1">
                  <c:v>0.28049336092268201</c:v>
                </c:pt>
                <c:pt idx="2">
                  <c:v>0.27125103163737202</c:v>
                </c:pt>
                <c:pt idx="3">
                  <c:v>0.36547162443801601</c:v>
                </c:pt>
                <c:pt idx="4">
                  <c:v>0.244444506089984</c:v>
                </c:pt>
                <c:pt idx="5">
                  <c:v>0.34182321760226703</c:v>
                </c:pt>
                <c:pt idx="6">
                  <c:v>0.34663186965422299</c:v>
                </c:pt>
                <c:pt idx="7">
                  <c:v>0.72874195059329505</c:v>
                </c:pt>
                <c:pt idx="8">
                  <c:v>0.351863158297052</c:v>
                </c:pt>
                <c:pt idx="9">
                  <c:v>0.33770156004762097</c:v>
                </c:pt>
                <c:pt idx="10">
                  <c:v>1.57313773645398</c:v>
                </c:pt>
                <c:pt idx="11">
                  <c:v>0.49517033487648099</c:v>
                </c:pt>
                <c:pt idx="12">
                  <c:v>0.24076905411007299</c:v>
                </c:pt>
                <c:pt idx="13">
                  <c:v>0.17763638169016999</c:v>
                </c:pt>
                <c:pt idx="14">
                  <c:v>0.16395231347933301</c:v>
                </c:pt>
                <c:pt idx="15">
                  <c:v>0.36826307967326499</c:v>
                </c:pt>
                <c:pt idx="16">
                  <c:v>2.9201650528836098</c:v>
                </c:pt>
                <c:pt idx="17">
                  <c:v>0.27486603000502102</c:v>
                </c:pt>
                <c:pt idx="18">
                  <c:v>0.247811824221018</c:v>
                </c:pt>
                <c:pt idx="19">
                  <c:v>0.110351291129983</c:v>
                </c:pt>
                <c:pt idx="20">
                  <c:v>0.175116273677833</c:v>
                </c:pt>
                <c:pt idx="21">
                  <c:v>0.37625499127594902</c:v>
                </c:pt>
                <c:pt idx="22">
                  <c:v>0.41649100679810103</c:v>
                </c:pt>
                <c:pt idx="23">
                  <c:v>1.96799888751896</c:v>
                </c:pt>
                <c:pt idx="24">
                  <c:v>1.30378875826233</c:v>
                </c:pt>
                <c:pt idx="25">
                  <c:v>0.26784866085513298</c:v>
                </c:pt>
                <c:pt idx="26">
                  <c:v>0.12362500967991</c:v>
                </c:pt>
                <c:pt idx="27">
                  <c:v>6.0708491959177803E-2</c:v>
                </c:pt>
                <c:pt idx="28">
                  <c:v>4.9334183076846401E-2</c:v>
                </c:pt>
                <c:pt idx="29">
                  <c:v>0.12885998745264099</c:v>
                </c:pt>
                <c:pt idx="30">
                  <c:v>0.21990400029201901</c:v>
                </c:pt>
                <c:pt idx="31">
                  <c:v>0.164536350605269</c:v>
                </c:pt>
                <c:pt idx="32">
                  <c:v>0.15275825041963401</c:v>
                </c:pt>
                <c:pt idx="33">
                  <c:v>0.213517453420006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400744"/>
        <c:axId val="585405056"/>
      </c:barChart>
      <c:lineChart>
        <c:grouping val="standard"/>
        <c:varyColors val="0"/>
        <c:ser>
          <c:idx val="1"/>
          <c:order val="1"/>
          <c:tx>
            <c:v>Promedio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'Mexico 2009'!$S$4:$S$37</c:f>
              <c:numCache>
                <c:formatCode>General</c:formatCode>
                <c:ptCount val="34"/>
                <c:pt idx="0">
                  <c:v>0.46991806825382487</c:v>
                </c:pt>
                <c:pt idx="1">
                  <c:v>0.46991806825382487</c:v>
                </c:pt>
                <c:pt idx="2">
                  <c:v>0.46991806825382487</c:v>
                </c:pt>
                <c:pt idx="3">
                  <c:v>0.46991806825382487</c:v>
                </c:pt>
                <c:pt idx="4">
                  <c:v>0.46991806825382487</c:v>
                </c:pt>
                <c:pt idx="5">
                  <c:v>0.46991806825382487</c:v>
                </c:pt>
                <c:pt idx="6">
                  <c:v>0.46991806825382487</c:v>
                </c:pt>
                <c:pt idx="7">
                  <c:v>0.46991806825382487</c:v>
                </c:pt>
                <c:pt idx="8">
                  <c:v>0.46991806825382487</c:v>
                </c:pt>
                <c:pt idx="9">
                  <c:v>0.46991806825382487</c:v>
                </c:pt>
                <c:pt idx="10">
                  <c:v>0.46991806825382487</c:v>
                </c:pt>
                <c:pt idx="11">
                  <c:v>0.46991806825382487</c:v>
                </c:pt>
                <c:pt idx="12">
                  <c:v>0.46991806825382487</c:v>
                </c:pt>
                <c:pt idx="13">
                  <c:v>0.46991806825382487</c:v>
                </c:pt>
                <c:pt idx="14">
                  <c:v>0.46991806825382487</c:v>
                </c:pt>
                <c:pt idx="15">
                  <c:v>0.46991806825382487</c:v>
                </c:pt>
                <c:pt idx="16">
                  <c:v>0.46991806825382487</c:v>
                </c:pt>
                <c:pt idx="17">
                  <c:v>0.46991806825382487</c:v>
                </c:pt>
                <c:pt idx="18">
                  <c:v>0.46991806825382487</c:v>
                </c:pt>
                <c:pt idx="19">
                  <c:v>0.46991806825382487</c:v>
                </c:pt>
                <c:pt idx="20">
                  <c:v>0.46991806825382487</c:v>
                </c:pt>
                <c:pt idx="21">
                  <c:v>0.46991806825382487</c:v>
                </c:pt>
                <c:pt idx="22">
                  <c:v>0.46991806825382487</c:v>
                </c:pt>
                <c:pt idx="23">
                  <c:v>0.46991806825382487</c:v>
                </c:pt>
                <c:pt idx="24">
                  <c:v>0.46991806825382487</c:v>
                </c:pt>
                <c:pt idx="25">
                  <c:v>0.46991806825382487</c:v>
                </c:pt>
                <c:pt idx="26">
                  <c:v>0.46991806825382487</c:v>
                </c:pt>
                <c:pt idx="27">
                  <c:v>0.46991806825382487</c:v>
                </c:pt>
                <c:pt idx="28">
                  <c:v>0.46991806825382487</c:v>
                </c:pt>
                <c:pt idx="29">
                  <c:v>0.46991806825382487</c:v>
                </c:pt>
                <c:pt idx="30">
                  <c:v>0.46991806825382487</c:v>
                </c:pt>
                <c:pt idx="31">
                  <c:v>0.46991806825382487</c:v>
                </c:pt>
                <c:pt idx="32">
                  <c:v>0.46991806825382487</c:v>
                </c:pt>
                <c:pt idx="33">
                  <c:v>0.46991806825382487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00744"/>
        <c:axId val="585405056"/>
      </c:lineChart>
      <c:catAx>
        <c:axId val="585400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5405056"/>
        <c:crosses val="autoZero"/>
        <c:auto val="1"/>
        <c:lblAlgn val="ctr"/>
        <c:lblOffset val="100"/>
        <c:noMultiLvlLbl val="0"/>
      </c:catAx>
      <c:valAx>
        <c:axId val="58540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540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Mexico: Multiplicadores ponderados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'Mexico 2009'!$G$4:$G$37</c:f>
              <c:numCache>
                <c:formatCode>0.0000</c:formatCode>
                <c:ptCount val="34"/>
                <c:pt idx="0">
                  <c:v>1.346956970373E-2</c:v>
                </c:pt>
                <c:pt idx="1">
                  <c:v>1.3043938943995101E-2</c:v>
                </c:pt>
                <c:pt idx="2">
                  <c:v>2.5234808591199399E-2</c:v>
                </c:pt>
                <c:pt idx="3">
                  <c:v>3.4189699276090699E-3</c:v>
                </c:pt>
                <c:pt idx="4">
                  <c:v>7.1983611280141801E-4</c:v>
                </c:pt>
                <c:pt idx="5">
                  <c:v>3.4487187229683802E-4</c:v>
                </c:pt>
                <c:pt idx="6">
                  <c:v>1.73003659632618E-3</c:v>
                </c:pt>
                <c:pt idx="7">
                  <c:v>1.94405788285314E-2</c:v>
                </c:pt>
                <c:pt idx="8">
                  <c:v>9.5821523692239605E-3</c:v>
                </c:pt>
                <c:pt idx="9">
                  <c:v>1.86190256856796E-3</c:v>
                </c:pt>
                <c:pt idx="10">
                  <c:v>9.1556930450390293E-3</c:v>
                </c:pt>
                <c:pt idx="11">
                  <c:v>1.1447721438866401E-2</c:v>
                </c:pt>
                <c:pt idx="12">
                  <c:v>1.88599399401423E-3</c:v>
                </c:pt>
                <c:pt idx="13">
                  <c:v>9.4832337726925096E-3</c:v>
                </c:pt>
                <c:pt idx="14">
                  <c:v>7.8846590302967794E-3</c:v>
                </c:pt>
                <c:pt idx="15">
                  <c:v>4.0526116910703496E-3</c:v>
                </c:pt>
                <c:pt idx="16">
                  <c:v>3.8672191012330701E-2</c:v>
                </c:pt>
                <c:pt idx="17">
                  <c:v>3.1811350764643601E-2</c:v>
                </c:pt>
                <c:pt idx="18">
                  <c:v>1.4282020432945001E-3</c:v>
                </c:pt>
                <c:pt idx="19">
                  <c:v>5.9537339202649399E-3</c:v>
                </c:pt>
                <c:pt idx="20">
                  <c:v>8.3118533810322397E-3</c:v>
                </c:pt>
                <c:pt idx="21">
                  <c:v>8.7153587045036597E-3</c:v>
                </c:pt>
                <c:pt idx="22">
                  <c:v>2.1886276757936501E-2</c:v>
                </c:pt>
                <c:pt idx="23">
                  <c:v>1.1331845619755501E-3</c:v>
                </c:pt>
                <c:pt idx="24">
                  <c:v>6.85245043650638E-3</c:v>
                </c:pt>
                <c:pt idx="25">
                  <c:v>1.3518880443584599E-3</c:v>
                </c:pt>
                <c:pt idx="26">
                  <c:v>3.0152208190387499E-3</c:v>
                </c:pt>
                <c:pt idx="27">
                  <c:v>1.1268247061440499E-3</c:v>
                </c:pt>
                <c:pt idx="28">
                  <c:v>3.57496019022606E-3</c:v>
                </c:pt>
                <c:pt idx="29">
                  <c:v>2.3611546488177299E-3</c:v>
                </c:pt>
                <c:pt idx="30">
                  <c:v>1.1279190703504E-2</c:v>
                </c:pt>
                <c:pt idx="31">
                  <c:v>7.7953095607918898E-3</c:v>
                </c:pt>
                <c:pt idx="32">
                  <c:v>5.2878546569113897E-3</c:v>
                </c:pt>
                <c:pt idx="33">
                  <c:v>3.7597972238252501E-3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406232"/>
        <c:axId val="585407800"/>
      </c:barChart>
      <c:lineChart>
        <c:grouping val="standard"/>
        <c:varyColors val="0"/>
        <c:ser>
          <c:idx val="1"/>
          <c:order val="1"/>
          <c:tx>
            <c:v>Promedio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'Mexico 2009'!$T$4:$T$37</c:f>
              <c:numCache>
                <c:formatCode>General</c:formatCode>
                <c:ptCount val="34"/>
                <c:pt idx="0">
                  <c:v>8.7374523712460683E-3</c:v>
                </c:pt>
                <c:pt idx="1">
                  <c:v>8.7374523712460683E-3</c:v>
                </c:pt>
                <c:pt idx="2">
                  <c:v>8.7374523712460683E-3</c:v>
                </c:pt>
                <c:pt idx="3">
                  <c:v>8.7374523712460683E-3</c:v>
                </c:pt>
                <c:pt idx="4">
                  <c:v>8.7374523712460683E-3</c:v>
                </c:pt>
                <c:pt idx="5">
                  <c:v>8.7374523712460683E-3</c:v>
                </c:pt>
                <c:pt idx="6">
                  <c:v>8.7374523712460683E-3</c:v>
                </c:pt>
                <c:pt idx="7">
                  <c:v>8.7374523712460683E-3</c:v>
                </c:pt>
                <c:pt idx="8">
                  <c:v>8.7374523712460683E-3</c:v>
                </c:pt>
                <c:pt idx="9">
                  <c:v>8.7374523712460683E-3</c:v>
                </c:pt>
                <c:pt idx="10">
                  <c:v>8.7374523712460683E-3</c:v>
                </c:pt>
                <c:pt idx="11">
                  <c:v>8.7374523712460683E-3</c:v>
                </c:pt>
                <c:pt idx="12">
                  <c:v>8.7374523712460683E-3</c:v>
                </c:pt>
                <c:pt idx="13">
                  <c:v>8.7374523712460683E-3</c:v>
                </c:pt>
                <c:pt idx="14">
                  <c:v>8.7374523712460683E-3</c:v>
                </c:pt>
                <c:pt idx="15">
                  <c:v>8.7374523712460683E-3</c:v>
                </c:pt>
                <c:pt idx="16">
                  <c:v>8.7374523712460683E-3</c:v>
                </c:pt>
                <c:pt idx="17">
                  <c:v>8.7374523712460683E-3</c:v>
                </c:pt>
                <c:pt idx="18">
                  <c:v>8.7374523712460683E-3</c:v>
                </c:pt>
                <c:pt idx="19">
                  <c:v>8.7374523712460683E-3</c:v>
                </c:pt>
                <c:pt idx="20">
                  <c:v>8.7374523712460683E-3</c:v>
                </c:pt>
                <c:pt idx="21">
                  <c:v>8.7374523712460683E-3</c:v>
                </c:pt>
                <c:pt idx="22">
                  <c:v>8.7374523712460683E-3</c:v>
                </c:pt>
                <c:pt idx="23">
                  <c:v>8.7374523712460683E-3</c:v>
                </c:pt>
                <c:pt idx="24">
                  <c:v>8.7374523712460683E-3</c:v>
                </c:pt>
                <c:pt idx="25">
                  <c:v>8.7374523712460683E-3</c:v>
                </c:pt>
                <c:pt idx="26">
                  <c:v>8.7374523712460683E-3</c:v>
                </c:pt>
                <c:pt idx="27">
                  <c:v>8.7374523712460683E-3</c:v>
                </c:pt>
                <c:pt idx="28">
                  <c:v>8.7374523712460683E-3</c:v>
                </c:pt>
                <c:pt idx="29">
                  <c:v>8.7374523712460683E-3</c:v>
                </c:pt>
                <c:pt idx="30">
                  <c:v>8.7374523712460683E-3</c:v>
                </c:pt>
                <c:pt idx="31">
                  <c:v>8.7374523712460683E-3</c:v>
                </c:pt>
                <c:pt idx="32">
                  <c:v>8.7374523712460683E-3</c:v>
                </c:pt>
                <c:pt idx="33">
                  <c:v>8.7374523712460683E-3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06232"/>
        <c:axId val="585407800"/>
      </c:lineChart>
      <c:catAx>
        <c:axId val="585406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5407800"/>
        <c:crosses val="autoZero"/>
        <c:auto val="1"/>
        <c:lblAlgn val="ctr"/>
        <c:lblOffset val="100"/>
        <c:noMultiLvlLbl val="0"/>
      </c:catAx>
      <c:valAx>
        <c:axId val="58540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540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3</xdr:row>
      <xdr:rowOff>114300</xdr:rowOff>
    </xdr:from>
    <xdr:to>
      <xdr:col>13</xdr:col>
      <xdr:colOff>285750</xdr:colOff>
      <xdr:row>18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304799</xdr:colOff>
      <xdr:row>19</xdr:row>
      <xdr:rowOff>9524</xdr:rowOff>
    </xdr:from>
    <xdr:to>
      <xdr:col>14</xdr:col>
      <xdr:colOff>47624</xdr:colOff>
      <xdr:row>34</xdr:row>
      <xdr:rowOff>19049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304800</xdr:colOff>
      <xdr:row>35</xdr:row>
      <xdr:rowOff>66675</xdr:rowOff>
    </xdr:from>
    <xdr:to>
      <xdr:col>14</xdr:col>
      <xdr:colOff>47625</xdr:colOff>
      <xdr:row>50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3</xdr:row>
      <xdr:rowOff>66675</xdr:rowOff>
    </xdr:from>
    <xdr:to>
      <xdr:col>13</xdr:col>
      <xdr:colOff>238125</xdr:colOff>
      <xdr:row>17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18</xdr:row>
      <xdr:rowOff>161925</xdr:rowOff>
    </xdr:from>
    <xdr:to>
      <xdr:col>13</xdr:col>
      <xdr:colOff>733425</xdr:colOff>
      <xdr:row>33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228601</xdr:colOff>
      <xdr:row>35</xdr:row>
      <xdr:rowOff>28576</xdr:rowOff>
    </xdr:from>
    <xdr:to>
      <xdr:col>13</xdr:col>
      <xdr:colOff>733426</xdr:colOff>
      <xdr:row>50</xdr:row>
      <xdr:rowOff>38101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21" sqref="A21"/>
    </sheetView>
  </sheetViews>
  <sheetFormatPr baseColWidth="10" defaultRowHeight="15" x14ac:dyDescent="0.25"/>
  <cols>
    <col min="1" max="1" width="180.7109375" style="1" customWidth="1"/>
    <col min="2" max="16384" width="11.42578125" style="1"/>
  </cols>
  <sheetData>
    <row r="2" spans="1:1" ht="21" x14ac:dyDescent="0.35">
      <c r="A2" s="15" t="s">
        <v>84</v>
      </c>
    </row>
    <row r="5" spans="1:1" ht="30" x14ac:dyDescent="0.25">
      <c r="A5" s="12" t="s">
        <v>3</v>
      </c>
    </row>
    <row r="6" spans="1:1" x14ac:dyDescent="0.25">
      <c r="A6" s="13"/>
    </row>
    <row r="7" spans="1:1" x14ac:dyDescent="0.25">
      <c r="A7" s="13" t="s">
        <v>0</v>
      </c>
    </row>
    <row r="8" spans="1:1" x14ac:dyDescent="0.25">
      <c r="A8" s="13"/>
    </row>
    <row r="9" spans="1:1" x14ac:dyDescent="0.25">
      <c r="A9" s="13" t="s">
        <v>2</v>
      </c>
    </row>
    <row r="10" spans="1:1" x14ac:dyDescent="0.25">
      <c r="A10" s="13"/>
    </row>
    <row r="11" spans="1:1" x14ac:dyDescent="0.25">
      <c r="A11" s="13" t="s">
        <v>1</v>
      </c>
    </row>
    <row r="12" spans="1:1" x14ac:dyDescent="0.25">
      <c r="A12" s="13"/>
    </row>
    <row r="13" spans="1:1" x14ac:dyDescent="0.25">
      <c r="A13" s="13" t="s">
        <v>4</v>
      </c>
    </row>
    <row r="15" spans="1:1" x14ac:dyDescent="0.25">
      <c r="A15" s="14" t="s">
        <v>76</v>
      </c>
    </row>
    <row r="17" spans="1:1" x14ac:dyDescent="0.25">
      <c r="A17" s="1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B14" sqref="B14"/>
    </sheetView>
  </sheetViews>
  <sheetFormatPr baseColWidth="10" defaultRowHeight="15" x14ac:dyDescent="0.25"/>
  <cols>
    <col min="1" max="1" width="11.42578125" style="1"/>
    <col min="2" max="2" width="132.28515625" style="1" customWidth="1"/>
    <col min="3" max="16384" width="11.42578125" style="1"/>
  </cols>
  <sheetData>
    <row r="3" spans="1:5" x14ac:dyDescent="0.25">
      <c r="A3" s="19" t="s">
        <v>85</v>
      </c>
      <c r="B3" s="19"/>
      <c r="C3" s="19"/>
      <c r="D3" s="19"/>
      <c r="E3" s="19"/>
    </row>
    <row r="5" spans="1:5" x14ac:dyDescent="0.25">
      <c r="B5" s="1" t="s">
        <v>93</v>
      </c>
    </row>
    <row r="7" spans="1:5" x14ac:dyDescent="0.25">
      <c r="B7" s="1" t="s">
        <v>94</v>
      </c>
    </row>
    <row r="9" spans="1:5" ht="30" x14ac:dyDescent="0.25">
      <c r="B9" s="13" t="s">
        <v>95</v>
      </c>
    </row>
    <row r="11" spans="1:5" x14ac:dyDescent="0.25">
      <c r="B11" s="1" t="s">
        <v>96</v>
      </c>
    </row>
    <row r="13" spans="1:5" x14ac:dyDescent="0.25">
      <c r="B13" s="1" t="s">
        <v>97</v>
      </c>
    </row>
    <row r="14" spans="1:5" x14ac:dyDescent="0.25">
      <c r="B14" s="16"/>
    </row>
    <row r="15" spans="1:5" x14ac:dyDescent="0.25">
      <c r="A15" s="1" t="s">
        <v>86</v>
      </c>
    </row>
    <row r="16" spans="1:5" x14ac:dyDescent="0.25">
      <c r="A16" s="1" t="s">
        <v>87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47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O42" sqref="O42"/>
    </sheetView>
  </sheetViews>
  <sheetFormatPr baseColWidth="10" defaultRowHeight="15" x14ac:dyDescent="0.25"/>
  <cols>
    <col min="1" max="1" width="60.28515625" style="1" bestFit="1" customWidth="1"/>
    <col min="2" max="3" width="11.42578125" style="1"/>
    <col min="4" max="4" width="16.42578125" style="1" customWidth="1"/>
    <col min="5" max="5" width="11.42578125" style="1"/>
    <col min="6" max="6" width="16.140625" style="1" customWidth="1"/>
    <col min="7" max="7" width="23.28515625" style="1" customWidth="1"/>
    <col min="8" max="14" width="11.42578125" style="1"/>
    <col min="17" max="16384" width="11.42578125" style="1"/>
  </cols>
  <sheetData>
    <row r="2" spans="1:104" ht="15.75" thickBot="1" x14ac:dyDescent="0.3">
      <c r="C2" s="18" t="s">
        <v>88</v>
      </c>
      <c r="D2" s="18" t="s">
        <v>89</v>
      </c>
      <c r="E2" s="18" t="s">
        <v>90</v>
      </c>
      <c r="F2" s="18" t="s">
        <v>91</v>
      </c>
      <c r="G2" s="18" t="s">
        <v>92</v>
      </c>
    </row>
    <row r="3" spans="1:104" ht="57" customHeight="1" thickTop="1" thickBot="1" x14ac:dyDescent="0.3">
      <c r="A3" s="2" t="s">
        <v>5</v>
      </c>
      <c r="B3" s="3" t="s">
        <v>74</v>
      </c>
      <c r="C3" s="3" t="s">
        <v>79</v>
      </c>
      <c r="D3" s="3" t="s">
        <v>80</v>
      </c>
      <c r="E3" s="3" t="s">
        <v>83</v>
      </c>
      <c r="F3" s="3" t="s">
        <v>75</v>
      </c>
      <c r="G3" s="3" t="s">
        <v>78</v>
      </c>
      <c r="H3" s="3"/>
      <c r="I3" s="3"/>
      <c r="J3" s="3"/>
      <c r="K3" s="3"/>
      <c r="L3" s="3"/>
      <c r="M3" s="3"/>
      <c r="N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 t="s">
        <v>98</v>
      </c>
      <c r="AC3" s="3" t="s">
        <v>99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x14ac:dyDescent="0.25">
      <c r="A4" s="4" t="s">
        <v>8</v>
      </c>
      <c r="B4" s="5" t="s">
        <v>9</v>
      </c>
      <c r="C4" s="10">
        <v>25357.55475181877</v>
      </c>
      <c r="D4" s="10">
        <v>15362.3923215098</v>
      </c>
      <c r="E4" s="10">
        <v>3952.9571316240299</v>
      </c>
      <c r="F4" s="10">
        <v>10.1422182962819</v>
      </c>
      <c r="G4" s="10">
        <v>0.39996966791488803</v>
      </c>
      <c r="H4" s="4"/>
      <c r="I4" s="4"/>
      <c r="J4" s="4"/>
      <c r="K4" s="4"/>
      <c r="L4" s="4"/>
      <c r="M4" s="4"/>
      <c r="N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>
        <v>38.837236441868988</v>
      </c>
      <c r="AC4" s="4">
        <v>0.93849123072737173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4" x14ac:dyDescent="0.25">
      <c r="A5" s="4" t="s">
        <v>10</v>
      </c>
      <c r="B5" s="5" t="s">
        <v>11</v>
      </c>
      <c r="C5" s="10">
        <v>17116.02530021697</v>
      </c>
      <c r="D5" s="10">
        <v>7035.63858838345</v>
      </c>
      <c r="E5" s="10">
        <v>1893.3970325049499</v>
      </c>
      <c r="F5" s="10">
        <v>13.1083038381117</v>
      </c>
      <c r="G5" s="10">
        <v>0.247936663659033</v>
      </c>
      <c r="H5" s="4"/>
      <c r="I5" s="4"/>
      <c r="J5" s="4"/>
      <c r="K5" s="4"/>
      <c r="L5" s="4"/>
      <c r="M5" s="4"/>
      <c r="N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>
        <v>38.837236441868988</v>
      </c>
      <c r="AC5" s="4">
        <v>0.93849123072737173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4" x14ac:dyDescent="0.25">
      <c r="A6" s="4" t="s">
        <v>12</v>
      </c>
      <c r="B6" s="5" t="s">
        <v>13</v>
      </c>
      <c r="C6" s="10">
        <v>4928.3502079043301</v>
      </c>
      <c r="D6" s="10">
        <v>23729.802491328901</v>
      </c>
      <c r="E6" s="10">
        <v>19706.145205844899</v>
      </c>
      <c r="F6" s="10">
        <v>17.9319270687113</v>
      </c>
      <c r="G6" s="10">
        <v>1.4426757183737799</v>
      </c>
      <c r="H6" s="4"/>
      <c r="I6" s="4"/>
      <c r="J6" s="4"/>
      <c r="K6" s="4"/>
      <c r="L6" s="4"/>
      <c r="M6" s="4"/>
      <c r="N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>
        <v>38.837236441868988</v>
      </c>
      <c r="AC6" s="4">
        <v>0.93849123072737173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4" x14ac:dyDescent="0.25">
      <c r="A7" s="4" t="s">
        <v>14</v>
      </c>
      <c r="B7" s="5" t="s">
        <v>15</v>
      </c>
      <c r="C7" s="10">
        <v>2228.8238305180312</v>
      </c>
      <c r="D7" s="10">
        <v>3499.7559388320101</v>
      </c>
      <c r="E7" s="10">
        <v>1648.4052794997001</v>
      </c>
      <c r="F7" s="10">
        <v>24.012544464823399</v>
      </c>
      <c r="G7" s="10">
        <v>0.38009657544593201</v>
      </c>
      <c r="H7" s="4"/>
      <c r="I7" s="4"/>
      <c r="J7" s="4"/>
      <c r="K7" s="4"/>
      <c r="L7" s="4"/>
      <c r="M7" s="4"/>
      <c r="N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v>38.837236441868988</v>
      </c>
      <c r="AC7" s="4">
        <v>0.93849123072737173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4" x14ac:dyDescent="0.25">
      <c r="A8" s="4" t="s">
        <v>16</v>
      </c>
      <c r="B8" s="5" t="s">
        <v>17</v>
      </c>
      <c r="C8" s="10">
        <v>442.95232281144962</v>
      </c>
      <c r="D8" s="10">
        <v>1493.6032080888499</v>
      </c>
      <c r="E8" s="10">
        <v>1059.28471022227</v>
      </c>
      <c r="F8" s="10">
        <v>17.668177412732</v>
      </c>
      <c r="G8" s="10">
        <v>0.12885298473186699</v>
      </c>
      <c r="H8" s="4"/>
      <c r="I8" s="4"/>
      <c r="J8" s="6"/>
      <c r="K8" s="4"/>
      <c r="L8" s="4"/>
      <c r="M8" s="4"/>
      <c r="N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v>38.837236441868988</v>
      </c>
      <c r="AC8" s="4">
        <v>0.93849123072737173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4" x14ac:dyDescent="0.25">
      <c r="A9" s="4" t="s">
        <v>18</v>
      </c>
      <c r="B9" s="5" t="s">
        <v>19</v>
      </c>
      <c r="C9" s="10">
        <v>385.74040483438586</v>
      </c>
      <c r="D9" s="10">
        <v>301.59366139515498</v>
      </c>
      <c r="E9" s="10">
        <v>201.596204576697</v>
      </c>
      <c r="F9" s="10">
        <v>16.165522792625801</v>
      </c>
      <c r="G9" s="10">
        <v>2.4619169225523901E-2</v>
      </c>
      <c r="H9" s="4"/>
      <c r="I9" s="4"/>
      <c r="J9" s="4"/>
      <c r="K9" s="4"/>
      <c r="L9" s="4"/>
      <c r="M9" s="4"/>
      <c r="N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v>38.837236441868988</v>
      </c>
      <c r="AC9" s="4">
        <v>0.93849123072737173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4" x14ac:dyDescent="0.25">
      <c r="A10" s="4" t="s">
        <v>20</v>
      </c>
      <c r="B10" s="5" t="s">
        <v>21</v>
      </c>
      <c r="C10" s="10">
        <v>4007.5897080741624</v>
      </c>
      <c r="D10" s="10">
        <v>2967.3827895480799</v>
      </c>
      <c r="E10" s="10">
        <v>1334.3849651548501</v>
      </c>
      <c r="F10" s="10">
        <v>22.714082092833401</v>
      </c>
      <c r="G10" s="10">
        <v>0.22771758853003701</v>
      </c>
      <c r="H10" s="4"/>
      <c r="I10" s="4"/>
      <c r="J10" s="4"/>
      <c r="K10" s="4"/>
      <c r="L10" s="4"/>
      <c r="M10" s="4"/>
      <c r="N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v>38.837236441868988</v>
      </c>
      <c r="AC10" s="4">
        <v>0.93849123072737173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4" x14ac:dyDescent="0.25">
      <c r="A11" s="4" t="s">
        <v>22</v>
      </c>
      <c r="B11" s="5" t="s">
        <v>23</v>
      </c>
      <c r="C11" s="10">
        <v>17764.768456722399</v>
      </c>
      <c r="D11" s="10">
        <v>13708.747107445701</v>
      </c>
      <c r="E11" s="10">
        <v>6344.8568628309504</v>
      </c>
      <c r="F11" s="10">
        <v>17.276030883288801</v>
      </c>
      <c r="G11" s="10">
        <v>0.38495730479247098</v>
      </c>
      <c r="H11" s="4"/>
      <c r="I11" s="4"/>
      <c r="J11" s="4"/>
      <c r="K11" s="4"/>
      <c r="L11" s="4"/>
      <c r="M11" s="4"/>
      <c r="N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v>38.837236441868988</v>
      </c>
      <c r="AC11" s="4">
        <v>0.93849123072737173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4" x14ac:dyDescent="0.25">
      <c r="A12" s="4" t="s">
        <v>24</v>
      </c>
      <c r="B12" s="5" t="s">
        <v>25</v>
      </c>
      <c r="C12" s="10">
        <v>15864.122948702963</v>
      </c>
      <c r="D12" s="10">
        <v>12731.57281844</v>
      </c>
      <c r="E12" s="10">
        <v>4927.9044431244301</v>
      </c>
      <c r="F12" s="10">
        <v>25.760256104941899</v>
      </c>
      <c r="G12" s="10">
        <v>0.80058929270977797</v>
      </c>
      <c r="H12" s="4"/>
      <c r="I12" s="4"/>
      <c r="J12" s="4"/>
      <c r="K12" s="4"/>
      <c r="L12" s="4"/>
      <c r="M12" s="4"/>
      <c r="N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38.837236441868988</v>
      </c>
      <c r="AC12" s="4">
        <v>0.93849123072737173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4" x14ac:dyDescent="0.25">
      <c r="A13" s="4" t="s">
        <v>26</v>
      </c>
      <c r="B13" s="5" t="s">
        <v>27</v>
      </c>
      <c r="C13" s="10">
        <v>1146.1549387820573</v>
      </c>
      <c r="D13" s="10">
        <v>762.45557450280603</v>
      </c>
      <c r="E13" s="10">
        <v>589.32861378190398</v>
      </c>
      <c r="F13" s="10">
        <v>24.055053474597099</v>
      </c>
      <c r="G13" s="10">
        <v>6.9057974539455003E-2</v>
      </c>
      <c r="H13" s="4"/>
      <c r="I13" s="4"/>
      <c r="J13" s="4"/>
      <c r="K13" s="4"/>
      <c r="L13" s="4"/>
      <c r="M13" s="4"/>
      <c r="N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38.837236441868988</v>
      </c>
      <c r="AC13" s="4">
        <v>0.93849123072737173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4" x14ac:dyDescent="0.25">
      <c r="A14" s="4" t="s">
        <v>28</v>
      </c>
      <c r="B14" s="5" t="s">
        <v>29</v>
      </c>
      <c r="C14" s="10">
        <v>22816.500994952421</v>
      </c>
      <c r="D14" s="10">
        <v>2630.8482103220099</v>
      </c>
      <c r="E14" s="10">
        <v>271.62887260667901</v>
      </c>
      <c r="F14" s="10">
        <v>56.269712757554601</v>
      </c>
      <c r="G14" s="10">
        <v>8.3102408905931804E-2</v>
      </c>
      <c r="H14" s="4"/>
      <c r="I14" s="4"/>
      <c r="J14" s="4"/>
      <c r="K14" s="4"/>
      <c r="L14" s="4"/>
      <c r="M14" s="4"/>
      <c r="N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38.837236441868988</v>
      </c>
      <c r="AC14" s="4">
        <v>0.93849123072737173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4" x14ac:dyDescent="0.25">
      <c r="A15" s="4" t="s">
        <v>30</v>
      </c>
      <c r="B15" s="5" t="s">
        <v>31</v>
      </c>
      <c r="C15" s="10">
        <v>27918.236517125319</v>
      </c>
      <c r="D15" s="10">
        <v>10618.318049445999</v>
      </c>
      <c r="E15" s="10">
        <v>2276.6689065982901</v>
      </c>
      <c r="F15" s="10">
        <v>29.329816804297899</v>
      </c>
      <c r="G15" s="10">
        <v>0.52213075649202001</v>
      </c>
      <c r="H15" s="4"/>
      <c r="I15" s="4"/>
      <c r="J15" s="4"/>
      <c r="K15" s="4"/>
      <c r="L15" s="4"/>
      <c r="M15" s="4"/>
      <c r="N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v>38.837236441868988</v>
      </c>
      <c r="AC15" s="4">
        <v>0.93849123072737173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4" x14ac:dyDescent="0.25">
      <c r="A16" s="4" t="s">
        <v>32</v>
      </c>
      <c r="B16" s="5" t="s">
        <v>33</v>
      </c>
      <c r="C16" s="10">
        <v>1123.1801155614828</v>
      </c>
      <c r="D16" s="10">
        <v>8372.1229167209403</v>
      </c>
      <c r="E16" s="10">
        <v>7468.8097615045799</v>
      </c>
      <c r="F16" s="10">
        <v>20.8003468979975</v>
      </c>
      <c r="G16" s="10">
        <v>0.57136358404965304</v>
      </c>
      <c r="H16" s="4"/>
      <c r="I16" s="4"/>
      <c r="J16" s="4"/>
      <c r="K16" s="4"/>
      <c r="L16" s="4"/>
      <c r="M16" s="4"/>
      <c r="N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38.837236441868988</v>
      </c>
      <c r="AC16" s="4">
        <v>0.93849123072737173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1:103" x14ac:dyDescent="0.25">
      <c r="A17" s="4" t="s">
        <v>34</v>
      </c>
      <c r="B17" s="5" t="s">
        <v>35</v>
      </c>
      <c r="C17" s="10">
        <v>1705.013615136234</v>
      </c>
      <c r="D17" s="10">
        <v>5408.24093723654</v>
      </c>
      <c r="E17" s="10">
        <v>4258.3496218823002</v>
      </c>
      <c r="F17" s="10">
        <v>19.372874790268799</v>
      </c>
      <c r="G17" s="10">
        <v>0.41342245043026998</v>
      </c>
      <c r="H17" s="4"/>
      <c r="I17" s="4"/>
      <c r="J17" s="4"/>
      <c r="K17" s="4"/>
      <c r="L17" s="4"/>
      <c r="M17" s="4"/>
      <c r="N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38.837236441868988</v>
      </c>
      <c r="AC17" s="4">
        <v>0.93849123072737173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x14ac:dyDescent="0.25">
      <c r="A18" s="4" t="s">
        <v>36</v>
      </c>
      <c r="B18" s="5" t="s">
        <v>37</v>
      </c>
      <c r="C18" s="10">
        <v>1235.3041623582212</v>
      </c>
      <c r="D18" s="10">
        <v>12121.955091104401</v>
      </c>
      <c r="E18" s="10">
        <v>11054.7437232462</v>
      </c>
      <c r="F18" s="10">
        <v>19.9742058496578</v>
      </c>
      <c r="G18" s="10">
        <v>1.0115914944478299</v>
      </c>
      <c r="H18" s="4"/>
      <c r="I18" s="4"/>
      <c r="J18" s="4"/>
      <c r="K18" s="4"/>
      <c r="L18" s="4"/>
      <c r="M18" s="4"/>
      <c r="N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v>38.837236441868988</v>
      </c>
      <c r="AC18" s="4">
        <v>0.93849123072737173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1:103" x14ac:dyDescent="0.25">
      <c r="A19" s="4" t="s">
        <v>38</v>
      </c>
      <c r="B19" s="5" t="s">
        <v>39</v>
      </c>
      <c r="C19" s="10">
        <v>686.91640214523693</v>
      </c>
      <c r="D19" s="10">
        <v>2788.0409601831898</v>
      </c>
      <c r="E19" s="10">
        <v>2232.7137291676299</v>
      </c>
      <c r="F19" s="10">
        <v>17.9157952700028</v>
      </c>
      <c r="G19" s="10">
        <v>0.20438336619814901</v>
      </c>
      <c r="H19" s="4"/>
      <c r="I19" s="4"/>
      <c r="J19" s="4"/>
      <c r="K19" s="4"/>
      <c r="L19" s="4"/>
      <c r="M19" s="4"/>
      <c r="N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38.837236441868988</v>
      </c>
      <c r="AC19" s="4">
        <v>0.93849123072737173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x14ac:dyDescent="0.25">
      <c r="A20" s="4" t="s">
        <v>40</v>
      </c>
      <c r="B20" s="5" t="s">
        <v>41</v>
      </c>
      <c r="C20" s="10">
        <v>16817.296007019235</v>
      </c>
      <c r="D20" s="10">
        <v>8421.1254847604905</v>
      </c>
      <c r="E20" s="10">
        <v>1540.6170095146699</v>
      </c>
      <c r="F20" s="10">
        <v>529.88812578918601</v>
      </c>
      <c r="G20" s="10">
        <v>8.6394618164956203</v>
      </c>
      <c r="H20" s="4"/>
      <c r="I20" s="4"/>
      <c r="J20" s="4"/>
      <c r="K20" s="4"/>
      <c r="L20" s="4"/>
      <c r="M20" s="4"/>
      <c r="N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v>38.837236441868988</v>
      </c>
      <c r="AC20" s="4">
        <v>0.93849123072737173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x14ac:dyDescent="0.25">
      <c r="A21" s="4" t="s">
        <v>6</v>
      </c>
      <c r="B21" s="5" t="s">
        <v>42</v>
      </c>
      <c r="C21" s="10">
        <v>3764.9835644003865</v>
      </c>
      <c r="D21" s="10">
        <v>23271.405417475002</v>
      </c>
      <c r="E21" s="10">
        <v>20182.473682753</v>
      </c>
      <c r="F21" s="10">
        <v>20.743278212274301</v>
      </c>
      <c r="G21" s="10">
        <v>1.2190638677807699</v>
      </c>
      <c r="H21" s="4"/>
      <c r="I21" s="4"/>
      <c r="J21" s="6"/>
      <c r="K21" s="4"/>
      <c r="L21" s="4"/>
      <c r="M21" s="4"/>
      <c r="N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38.837236441868988</v>
      </c>
      <c r="AC21" s="4">
        <v>0.93849123072737173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1:103" x14ac:dyDescent="0.25">
      <c r="A22" s="4" t="s">
        <v>43</v>
      </c>
      <c r="B22" s="5" t="s">
        <v>44</v>
      </c>
      <c r="C22" s="10">
        <v>776.60380225584163</v>
      </c>
      <c r="D22" s="10">
        <v>950.14254123992703</v>
      </c>
      <c r="E22" s="10">
        <v>585.55267713106105</v>
      </c>
      <c r="F22" s="10">
        <v>17.9399676187011</v>
      </c>
      <c r="G22" s="10">
        <v>0.14110167207962601</v>
      </c>
      <c r="H22" s="4"/>
      <c r="I22" s="4"/>
      <c r="J22" s="4"/>
      <c r="K22" s="4"/>
      <c r="L22" s="4"/>
      <c r="M22" s="4"/>
      <c r="N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v>38.837236441868988</v>
      </c>
      <c r="AC22" s="4">
        <v>0.93849123072737173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1:103" x14ac:dyDescent="0.25">
      <c r="A23" s="4" t="s">
        <v>45</v>
      </c>
      <c r="B23" s="5" t="s">
        <v>46</v>
      </c>
      <c r="C23" s="10">
        <v>1342.1834131465512</v>
      </c>
      <c r="D23" s="10">
        <v>2539.0795269865098</v>
      </c>
      <c r="E23" s="10">
        <v>1901.8169295921</v>
      </c>
      <c r="F23" s="10">
        <v>15.2520991620556</v>
      </c>
      <c r="G23" s="10">
        <v>0.39051260654606701</v>
      </c>
      <c r="H23" s="4"/>
      <c r="I23" s="4"/>
      <c r="J23" s="4"/>
      <c r="K23" s="4"/>
      <c r="L23" s="4"/>
      <c r="M23" s="4"/>
      <c r="N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v>38.837236441868988</v>
      </c>
      <c r="AC23" s="4">
        <v>0.93849123072737173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</row>
    <row r="24" spans="1:103" x14ac:dyDescent="0.25">
      <c r="A24" s="4" t="s">
        <v>47</v>
      </c>
      <c r="B24" s="5" t="s">
        <v>48</v>
      </c>
      <c r="C24" s="10">
        <v>6028.7627720368264</v>
      </c>
      <c r="D24" s="10">
        <v>5670.0927456040099</v>
      </c>
      <c r="E24" s="10">
        <v>2784.82346938198</v>
      </c>
      <c r="F24" s="10">
        <v>21.3646897701367</v>
      </c>
      <c r="G24" s="10">
        <v>0.816471652526361</v>
      </c>
      <c r="H24" s="4"/>
      <c r="I24" s="4"/>
      <c r="J24" s="4"/>
      <c r="K24" s="4"/>
      <c r="L24" s="4"/>
      <c r="M24" s="4"/>
      <c r="N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38.837236441868988</v>
      </c>
      <c r="AC24" s="4">
        <v>0.93849123072737173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03" x14ac:dyDescent="0.25">
      <c r="A25" s="4" t="s">
        <v>49</v>
      </c>
      <c r="B25" s="5" t="s">
        <v>50</v>
      </c>
      <c r="C25" s="10">
        <v>1855.8669373804075</v>
      </c>
      <c r="D25" s="10">
        <v>6185.2889649325698</v>
      </c>
      <c r="E25" s="10">
        <v>4487.19827250259</v>
      </c>
      <c r="F25" s="10">
        <v>16.860814670755399</v>
      </c>
      <c r="G25" s="10">
        <v>0.51924641730687704</v>
      </c>
      <c r="H25" s="4"/>
      <c r="I25" s="4"/>
      <c r="J25" s="4"/>
      <c r="K25" s="4"/>
      <c r="L25" s="4"/>
      <c r="M25" s="4"/>
      <c r="N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38.837236441868988</v>
      </c>
      <c r="AC25" s="4">
        <v>0.93849123072737173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</row>
    <row r="26" spans="1:103" x14ac:dyDescent="0.25">
      <c r="A26" s="4" t="s">
        <v>51</v>
      </c>
      <c r="B26" s="5" t="s">
        <v>52</v>
      </c>
      <c r="C26" s="10">
        <v>34826.873909858936</v>
      </c>
      <c r="D26" s="10">
        <v>17787.740642914199</v>
      </c>
      <c r="E26" s="10">
        <v>2205.4024851988102</v>
      </c>
      <c r="F26" s="10">
        <v>27.985475983387801</v>
      </c>
      <c r="G26" s="10">
        <v>0.61226038838848296</v>
      </c>
      <c r="H26" s="4"/>
      <c r="I26" s="4"/>
      <c r="J26" s="4"/>
      <c r="K26" s="4"/>
      <c r="L26" s="4"/>
      <c r="M26" s="4"/>
      <c r="N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v>38.837236441868988</v>
      </c>
      <c r="AC26" s="4">
        <v>0.93849123072737173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</row>
    <row r="27" spans="1:103" x14ac:dyDescent="0.25">
      <c r="A27" s="4" t="s">
        <v>53</v>
      </c>
      <c r="B27" s="5" t="s">
        <v>54</v>
      </c>
      <c r="C27" s="10">
        <v>7212.1718862819725</v>
      </c>
      <c r="D27" s="10">
        <v>3247.24109124508</v>
      </c>
      <c r="E27" s="10">
        <v>154.61077986063401</v>
      </c>
      <c r="F27" s="10">
        <v>61.381994423682599</v>
      </c>
      <c r="G27" s="10">
        <v>7.5498226529644205E-2</v>
      </c>
      <c r="H27" s="4"/>
      <c r="I27" s="4"/>
      <c r="J27" s="4"/>
      <c r="K27" s="4"/>
      <c r="L27" s="4"/>
      <c r="M27" s="4"/>
      <c r="N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v>38.837236441868988</v>
      </c>
      <c r="AC27" s="4">
        <v>0.93849123072737173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</row>
    <row r="28" spans="1:103" x14ac:dyDescent="0.25">
      <c r="A28" s="4" t="s">
        <v>55</v>
      </c>
      <c r="B28" s="5" t="s">
        <v>56</v>
      </c>
      <c r="C28" s="10">
        <v>3519.5191179988451</v>
      </c>
      <c r="D28" s="10">
        <v>1764.96377452568</v>
      </c>
      <c r="E28" s="10">
        <v>253.439397657022</v>
      </c>
      <c r="F28" s="10">
        <v>29.548938466139401</v>
      </c>
      <c r="G28" s="10">
        <v>5.8038926671147101E-2</v>
      </c>
      <c r="H28" s="4"/>
      <c r="I28" s="4"/>
      <c r="J28" s="4"/>
      <c r="K28" s="4"/>
      <c r="L28" s="4"/>
      <c r="M28" s="4"/>
      <c r="N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38.837236441868988</v>
      </c>
      <c r="AC28" s="4">
        <v>0.93849123072737173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</row>
    <row r="29" spans="1:103" x14ac:dyDescent="0.25">
      <c r="A29" s="4" t="s">
        <v>57</v>
      </c>
      <c r="B29" s="5" t="s">
        <v>58</v>
      </c>
      <c r="C29" s="10">
        <v>3813.6450937492532</v>
      </c>
      <c r="D29" s="10">
        <v>3002.2879962514899</v>
      </c>
      <c r="E29" s="10">
        <v>1335.5374932690399</v>
      </c>
      <c r="F29" s="10">
        <v>18.414886242488901</v>
      </c>
      <c r="G29" s="10">
        <v>0.190994980902221</v>
      </c>
      <c r="H29" s="4"/>
      <c r="I29" s="4"/>
      <c r="J29" s="4"/>
      <c r="K29" s="4"/>
      <c r="L29" s="4"/>
      <c r="M29" s="4"/>
      <c r="N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v>38.837236441868988</v>
      </c>
      <c r="AC29" s="4">
        <v>0.93849123072737173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</row>
    <row r="30" spans="1:103" x14ac:dyDescent="0.25">
      <c r="A30" s="4" t="s">
        <v>59</v>
      </c>
      <c r="B30" s="5" t="s">
        <v>60</v>
      </c>
      <c r="C30" s="10">
        <v>2365.7966493603876</v>
      </c>
      <c r="D30" s="10">
        <v>3544.5771506730298</v>
      </c>
      <c r="E30" s="10">
        <v>2491.8677777968101</v>
      </c>
      <c r="F30" s="10">
        <v>18.368853820671202</v>
      </c>
      <c r="G30" s="10">
        <v>0.31621034312442797</v>
      </c>
      <c r="H30" s="4"/>
      <c r="I30" s="4"/>
      <c r="J30" s="4"/>
      <c r="K30" s="4"/>
      <c r="L30" s="4"/>
      <c r="M30" s="4"/>
      <c r="N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38.837236441868988</v>
      </c>
      <c r="AC30" s="4">
        <v>0.93849123072737173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x14ac:dyDescent="0.25">
      <c r="A31" s="4" t="s">
        <v>61</v>
      </c>
      <c r="B31" s="5" t="s">
        <v>62</v>
      </c>
      <c r="C31" s="10">
        <v>512.7297519689206</v>
      </c>
      <c r="D31" s="10">
        <v>3193.3610694752501</v>
      </c>
      <c r="E31" s="10">
        <v>2925.5129131922999</v>
      </c>
      <c r="F31" s="10">
        <v>7.6884668286247804</v>
      </c>
      <c r="G31" s="10">
        <v>0.33324892414443802</v>
      </c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v>38.837236441868988</v>
      </c>
      <c r="AC31" s="4">
        <v>0.93849123072737173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103" x14ac:dyDescent="0.25">
      <c r="A32" s="4" t="s">
        <v>63</v>
      </c>
      <c r="B32" s="5" t="s">
        <v>64</v>
      </c>
      <c r="C32" s="10">
        <v>345.93913350766525</v>
      </c>
      <c r="D32" s="10">
        <v>1533.79297572468</v>
      </c>
      <c r="E32" s="10">
        <v>1254.90537433297</v>
      </c>
      <c r="F32" s="10">
        <v>1.93176324497222</v>
      </c>
      <c r="G32" s="10">
        <v>0.11474673032449199</v>
      </c>
      <c r="H32" s="4"/>
      <c r="I32" s="4"/>
      <c r="J32" s="4"/>
      <c r="K32" s="4"/>
      <c r="L32" s="4"/>
      <c r="M32" s="4"/>
      <c r="N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v>38.837236441868988</v>
      </c>
      <c r="AC32" s="4">
        <v>0.93849123072737173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</row>
    <row r="33" spans="1:103" x14ac:dyDescent="0.25">
      <c r="A33" s="4" t="s">
        <v>65</v>
      </c>
      <c r="B33" s="5" t="s">
        <v>66</v>
      </c>
      <c r="C33" s="10">
        <v>4765.6691020302133</v>
      </c>
      <c r="D33" s="10">
        <v>6676.5959121208598</v>
      </c>
      <c r="E33" s="10">
        <v>4487.5824792552803</v>
      </c>
      <c r="F33" s="10">
        <v>13.709077426601899</v>
      </c>
      <c r="G33" s="10">
        <v>0.58247885627960605</v>
      </c>
      <c r="H33" s="4"/>
      <c r="I33" s="4"/>
      <c r="J33" s="4"/>
      <c r="K33" s="4"/>
      <c r="L33" s="4"/>
      <c r="M33" s="4"/>
      <c r="N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v>38.837236441868988</v>
      </c>
      <c r="AC33" s="4">
        <v>0.93849123072737173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</row>
    <row r="34" spans="1:103" x14ac:dyDescent="0.25">
      <c r="A34" s="4" t="s">
        <v>67</v>
      </c>
      <c r="B34" s="5" t="s">
        <v>68</v>
      </c>
      <c r="C34" s="10">
        <v>7726.7306048158671</v>
      </c>
      <c r="D34" s="10">
        <v>18575.611581688201</v>
      </c>
      <c r="E34" s="10">
        <v>11039.6850111731</v>
      </c>
      <c r="F34" s="10">
        <v>29.669237284540799</v>
      </c>
      <c r="G34" s="10">
        <v>3.8607210162366998</v>
      </c>
      <c r="H34" s="4"/>
      <c r="I34" s="4"/>
      <c r="J34" s="4"/>
      <c r="K34" s="4"/>
      <c r="L34" s="4"/>
      <c r="M34" s="4"/>
      <c r="N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v>38.837236441868988</v>
      </c>
      <c r="AC34" s="4">
        <v>0.93849123072737173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</row>
    <row r="35" spans="1:103" x14ac:dyDescent="0.25">
      <c r="A35" s="4" t="s">
        <v>7</v>
      </c>
      <c r="B35" s="5" t="s">
        <v>69</v>
      </c>
      <c r="C35" s="10">
        <v>2665.351539316885</v>
      </c>
      <c r="D35" s="10">
        <v>7100.4386661303997</v>
      </c>
      <c r="E35" s="10">
        <v>4465.3274590928604</v>
      </c>
      <c r="F35" s="10">
        <v>76.413163370192905</v>
      </c>
      <c r="G35" s="10">
        <v>4.2158992185539397</v>
      </c>
      <c r="H35" s="4"/>
      <c r="I35" s="4"/>
      <c r="J35" s="6"/>
      <c r="K35" s="4"/>
      <c r="L35" s="4"/>
      <c r="M35" s="4"/>
      <c r="N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v>38.837236441868988</v>
      </c>
      <c r="AC35" s="4">
        <v>0.93849123072737173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</row>
    <row r="36" spans="1:103" x14ac:dyDescent="0.25">
      <c r="A36" s="4" t="s">
        <v>70</v>
      </c>
      <c r="B36" s="5" t="s">
        <v>71</v>
      </c>
      <c r="C36" s="10">
        <v>1687.8086721763757</v>
      </c>
      <c r="D36" s="10">
        <v>8797.7288997503092</v>
      </c>
      <c r="E36" s="10">
        <v>7125.7068004547</v>
      </c>
      <c r="F36" s="10">
        <v>45.966746030830201</v>
      </c>
      <c r="G36" s="10">
        <v>2.5574475285649898</v>
      </c>
      <c r="H36" s="4"/>
      <c r="I36" s="4"/>
      <c r="J36" s="4"/>
      <c r="K36" s="4"/>
      <c r="L36" s="4"/>
      <c r="M36" s="4"/>
      <c r="N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v>38.837236441868988</v>
      </c>
      <c r="AC36" s="4">
        <v>0.93849123072737173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</row>
    <row r="37" spans="1:103" x14ac:dyDescent="0.25">
      <c r="A37" s="4" t="s">
        <v>72</v>
      </c>
      <c r="B37" s="5" t="s">
        <v>73</v>
      </c>
      <c r="C37" s="10">
        <v>6324.8818962321138</v>
      </c>
      <c r="D37" s="10">
        <v>5286.10342750981</v>
      </c>
      <c r="E37" s="10">
        <v>2469.6379528367202</v>
      </c>
      <c r="F37" s="10">
        <v>14.841591879577599</v>
      </c>
      <c r="G37" s="10">
        <v>0.35283167182861302</v>
      </c>
      <c r="H37" s="4"/>
      <c r="I37" s="4"/>
      <c r="J37" s="4"/>
      <c r="K37" s="4"/>
      <c r="L37" s="4"/>
      <c r="M37" s="4"/>
      <c r="N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v>38.837236441868988</v>
      </c>
      <c r="AC37" s="4">
        <v>0.93849123072737173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x14ac:dyDescent="0.25">
      <c r="D38" s="11"/>
    </row>
    <row r="39" spans="1:103" x14ac:dyDescent="0.25">
      <c r="A39" s="4" t="s">
        <v>81</v>
      </c>
      <c r="B39" s="5"/>
      <c r="C39" s="10">
        <f>SUM(C4:C37)</f>
        <v>251080.04853120117</v>
      </c>
      <c r="D39" s="10">
        <f>SUM(D4:D37)</f>
        <v>251080.04853349531</v>
      </c>
      <c r="E39" s="10">
        <f>SUM(E4:E37)</f>
        <v>140912.87302916602</v>
      </c>
      <c r="F39" s="10"/>
      <c r="G39" s="10"/>
      <c r="H39" s="9"/>
      <c r="I39" s="4"/>
      <c r="J39" s="4"/>
      <c r="K39" s="4"/>
      <c r="L39" s="4"/>
      <c r="M39" s="4"/>
      <c r="N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</row>
    <row r="40" spans="1:103" x14ac:dyDescent="0.25">
      <c r="A40" s="4"/>
      <c r="B40" s="5"/>
      <c r="C40" s="10"/>
      <c r="D40" s="10"/>
      <c r="E40" s="10"/>
      <c r="F40" s="10"/>
      <c r="G40" s="10"/>
      <c r="H40" s="4"/>
      <c r="I40" s="4"/>
      <c r="J40" s="4"/>
      <c r="K40" s="4"/>
      <c r="L40" s="4"/>
      <c r="M40" s="4"/>
      <c r="N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</row>
    <row r="41" spans="1:103" x14ac:dyDescent="0.25">
      <c r="A41" s="4" t="s">
        <v>82</v>
      </c>
      <c r="B41" s="5"/>
      <c r="C41" s="10"/>
      <c r="D41" s="10"/>
      <c r="E41" s="10"/>
      <c r="F41" s="10">
        <f>AVERAGE(F4:F37)</f>
        <v>38.837236441868988</v>
      </c>
      <c r="G41" s="10">
        <f>AVERAGE(G4:G37)</f>
        <v>0.93849123072737173</v>
      </c>
      <c r="H41" s="4"/>
      <c r="I41" s="4"/>
      <c r="J41" s="4"/>
      <c r="K41" s="4"/>
      <c r="L41" s="4"/>
      <c r="M41" s="4"/>
      <c r="N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</row>
    <row r="42" spans="1:103" x14ac:dyDescent="0.25">
      <c r="A42" s="4"/>
      <c r="B42" s="5"/>
      <c r="C42" s="10"/>
      <c r="D42" s="10"/>
      <c r="E42" s="10"/>
      <c r="F42" s="10"/>
      <c r="G42" s="10"/>
      <c r="H42" s="4"/>
      <c r="I42" s="4"/>
      <c r="J42" s="4"/>
      <c r="K42" s="4"/>
      <c r="L42" s="4"/>
      <c r="M42" s="4"/>
      <c r="N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</row>
    <row r="43" spans="1:103" x14ac:dyDescent="0.25">
      <c r="A43" s="4"/>
      <c r="B43" s="5"/>
      <c r="C43" s="10"/>
      <c r="D43" s="10"/>
      <c r="E43" s="10"/>
      <c r="F43" s="10"/>
      <c r="G43" s="10"/>
      <c r="H43" s="4"/>
      <c r="I43" s="4"/>
      <c r="J43" s="4"/>
      <c r="K43" s="4"/>
      <c r="L43" s="4"/>
      <c r="M43" s="4"/>
      <c r="N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</row>
    <row r="44" spans="1:103" x14ac:dyDescent="0.25">
      <c r="A44" s="4"/>
      <c r="B44" s="5"/>
      <c r="C44" s="10"/>
      <c r="D44" s="10"/>
      <c r="E44" s="10"/>
      <c r="F44" s="10"/>
      <c r="G44" s="10"/>
      <c r="H44" s="4"/>
      <c r="I44" s="4"/>
      <c r="J44" s="4"/>
      <c r="K44" s="4"/>
      <c r="L44" s="4"/>
      <c r="M44" s="4"/>
      <c r="N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x14ac:dyDescent="0.25">
      <c r="A45" s="4"/>
      <c r="B45" s="5"/>
      <c r="C45" s="10"/>
      <c r="D45" s="10"/>
      <c r="E45" s="10"/>
      <c r="F45" s="10"/>
      <c r="G45" s="10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</row>
    <row r="46" spans="1:103" x14ac:dyDescent="0.25">
      <c r="A46" s="4"/>
      <c r="B46" s="5"/>
      <c r="C46" s="10"/>
      <c r="D46" s="10"/>
      <c r="E46" s="10"/>
      <c r="F46" s="10"/>
      <c r="G46" s="10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spans="1:103" x14ac:dyDescent="0.25">
      <c r="A47" s="4"/>
      <c r="B47" s="5"/>
      <c r="C47" s="10"/>
      <c r="D47" s="10"/>
      <c r="E47" s="10"/>
      <c r="F47" s="10"/>
      <c r="G47" s="10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47"/>
  <sheetViews>
    <sheetView tabSelected="1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O17" sqref="O17"/>
    </sheetView>
  </sheetViews>
  <sheetFormatPr baseColWidth="10" defaultRowHeight="15" x14ac:dyDescent="0.25"/>
  <cols>
    <col min="1" max="1" width="60.28515625" style="1" bestFit="1" customWidth="1"/>
    <col min="2" max="3" width="11.42578125" style="1"/>
    <col min="4" max="4" width="16.42578125" style="1" customWidth="1"/>
    <col min="5" max="5" width="11.42578125" style="1"/>
    <col min="6" max="6" width="16.140625" style="1" customWidth="1"/>
    <col min="7" max="7" width="23.28515625" style="1" customWidth="1"/>
    <col min="8" max="16384" width="11.42578125" style="1"/>
  </cols>
  <sheetData>
    <row r="2" spans="1:104" ht="15.75" thickBot="1" x14ac:dyDescent="0.3"/>
    <row r="3" spans="1:104" ht="57" customHeight="1" thickTop="1" thickBot="1" x14ac:dyDescent="0.3">
      <c r="A3" s="2" t="s">
        <v>5</v>
      </c>
      <c r="B3" s="3" t="s">
        <v>74</v>
      </c>
      <c r="C3" s="3" t="s">
        <v>79</v>
      </c>
      <c r="D3" s="3" t="s">
        <v>80</v>
      </c>
      <c r="E3" s="3" t="s">
        <v>83</v>
      </c>
      <c r="F3" s="3" t="s">
        <v>75</v>
      </c>
      <c r="G3" s="3" t="s">
        <v>78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 t="s">
        <v>100</v>
      </c>
      <c r="T3" s="3" t="s">
        <v>101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x14ac:dyDescent="0.25">
      <c r="A4" s="4" t="s">
        <v>8</v>
      </c>
      <c r="B4" s="5" t="s">
        <v>9</v>
      </c>
      <c r="C4" s="17">
        <v>20828.570319999999</v>
      </c>
      <c r="D4" s="10">
        <v>15914.708890301699</v>
      </c>
      <c r="E4" s="10">
        <v>4032.3271029017101</v>
      </c>
      <c r="F4" s="10">
        <v>0.51592663753078705</v>
      </c>
      <c r="G4" s="8">
        <v>1.346956970373E-2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0.46991806825382487</v>
      </c>
      <c r="T4" s="4">
        <v>8.7374523712460683E-3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4" x14ac:dyDescent="0.25">
      <c r="A5" s="4" t="s">
        <v>10</v>
      </c>
      <c r="B5" s="5" t="s">
        <v>11</v>
      </c>
      <c r="C5" s="17">
        <v>28496.82387</v>
      </c>
      <c r="D5" s="10">
        <v>15411.8131196919</v>
      </c>
      <c r="E5" s="10">
        <v>2258.90503809656</v>
      </c>
      <c r="F5" s="10">
        <v>0.28049336092268201</v>
      </c>
      <c r="G5" s="8">
        <v>1.3043938943995101E-2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0.46991806825382487</v>
      </c>
      <c r="T5" s="4">
        <v>8.7374523712460683E-3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4" x14ac:dyDescent="0.25">
      <c r="A6" s="4" t="s">
        <v>12</v>
      </c>
      <c r="B6" s="5" t="s">
        <v>13</v>
      </c>
      <c r="C6" s="17">
        <v>4742.0800440000003</v>
      </c>
      <c r="D6" s="10">
        <v>29815.698753926099</v>
      </c>
      <c r="E6" s="10">
        <v>25273.685141310001</v>
      </c>
      <c r="F6" s="10">
        <v>0.27125103163737202</v>
      </c>
      <c r="G6" s="8">
        <v>2.5234808591199399E-2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0.46991806825382487</v>
      </c>
      <c r="T6" s="4">
        <v>8.7374523712460683E-3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4" x14ac:dyDescent="0.25">
      <c r="A7" s="4" t="s">
        <v>14</v>
      </c>
      <c r="B7" s="5" t="s">
        <v>15</v>
      </c>
      <c r="C7" s="17">
        <v>2654.345139</v>
      </c>
      <c r="D7" s="10">
        <v>4039.61761952399</v>
      </c>
      <c r="E7" s="10">
        <v>1894.66346300549</v>
      </c>
      <c r="F7" s="10">
        <v>0.36547162443801601</v>
      </c>
      <c r="G7" s="8">
        <v>3.4189699276090699E-3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0.46991806825382487</v>
      </c>
      <c r="T7" s="4">
        <v>8.7374523712460683E-3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4" x14ac:dyDescent="0.25">
      <c r="A8" s="4" t="s">
        <v>16</v>
      </c>
      <c r="B8" s="5" t="s">
        <v>17</v>
      </c>
      <c r="C8" s="17">
        <v>411.06082900000001</v>
      </c>
      <c r="D8" s="10">
        <v>850.50840048651003</v>
      </c>
      <c r="E8" s="10">
        <v>521.86014180501195</v>
      </c>
      <c r="F8" s="10">
        <v>0.244444506089984</v>
      </c>
      <c r="G8" s="8">
        <v>7.1983611280141801E-4</v>
      </c>
      <c r="H8" s="4"/>
      <c r="I8" s="4"/>
      <c r="J8" s="6"/>
      <c r="K8" s="4"/>
      <c r="L8" s="4"/>
      <c r="M8" s="4"/>
      <c r="N8" s="4"/>
      <c r="O8" s="4"/>
      <c r="P8" s="4"/>
      <c r="Q8" s="4"/>
      <c r="R8" s="4"/>
      <c r="S8" s="4">
        <v>0.46991806825382487</v>
      </c>
      <c r="T8" s="4">
        <v>8.7374523712460683E-3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4" x14ac:dyDescent="0.25">
      <c r="A9" s="4" t="s">
        <v>18</v>
      </c>
      <c r="B9" s="5" t="s">
        <v>19</v>
      </c>
      <c r="C9" s="17">
        <v>442.16831209999998</v>
      </c>
      <c r="D9" s="10">
        <v>407.47667318114799</v>
      </c>
      <c r="E9" s="10">
        <v>271.71597458980699</v>
      </c>
      <c r="F9" s="10">
        <v>0.34182321760226703</v>
      </c>
      <c r="G9" s="8">
        <v>3.4487187229683802E-4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0.46991806825382487</v>
      </c>
      <c r="T9" s="4">
        <v>8.7374523712460683E-3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4" x14ac:dyDescent="0.25">
      <c r="A10" s="4" t="s">
        <v>20</v>
      </c>
      <c r="B10" s="5" t="s">
        <v>21</v>
      </c>
      <c r="C10" s="17">
        <v>3102.4946759999998</v>
      </c>
      <c r="D10" s="10">
        <v>2044.0911926440399</v>
      </c>
      <c r="E10" s="10">
        <v>995.40801892586899</v>
      </c>
      <c r="F10" s="10">
        <v>0.34663186965422299</v>
      </c>
      <c r="G10" s="8">
        <v>1.73003659632618E-3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0.46991806825382487</v>
      </c>
      <c r="T10" s="4">
        <v>8.7374523712460683E-3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4" x14ac:dyDescent="0.25">
      <c r="A11" s="4" t="s">
        <v>22</v>
      </c>
      <c r="B11" s="5" t="s">
        <v>23</v>
      </c>
      <c r="C11" s="17">
        <v>31089.597129999998</v>
      </c>
      <c r="D11" s="10">
        <v>22969.638935783001</v>
      </c>
      <c r="E11" s="10">
        <v>6301.7722800012198</v>
      </c>
      <c r="F11" s="10">
        <v>0.72874195059329505</v>
      </c>
      <c r="G11" s="8">
        <v>1.94405788285314E-2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0.46991806825382487</v>
      </c>
      <c r="T11" s="4">
        <v>8.7374523712460683E-3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4" x14ac:dyDescent="0.25">
      <c r="A12" s="4" t="s">
        <v>24</v>
      </c>
      <c r="B12" s="5" t="s">
        <v>25</v>
      </c>
      <c r="C12" s="17">
        <v>9604.7222889999994</v>
      </c>
      <c r="D12" s="10">
        <v>11321.6063209862</v>
      </c>
      <c r="E12" s="10">
        <v>5640.98181579842</v>
      </c>
      <c r="F12" s="10">
        <v>0.351863158297052</v>
      </c>
      <c r="G12" s="8">
        <v>9.5821523692239605E-3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0.46991806825382487</v>
      </c>
      <c r="T12" s="4">
        <v>8.7374523712460683E-3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4" x14ac:dyDescent="0.25">
      <c r="A13" s="4" t="s">
        <v>26</v>
      </c>
      <c r="B13" s="5" t="s">
        <v>27</v>
      </c>
      <c r="C13" s="17">
        <v>1480.486251</v>
      </c>
      <c r="D13" s="10">
        <v>2199.8948750871</v>
      </c>
      <c r="E13" s="10">
        <v>1490.1186436212799</v>
      </c>
      <c r="F13" s="10">
        <v>0.33770156004762097</v>
      </c>
      <c r="G13" s="8">
        <v>1.86190256856796E-3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0.46991806825382487</v>
      </c>
      <c r="T13" s="4">
        <v>8.7374523712460683E-3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4" x14ac:dyDescent="0.25">
      <c r="A14" s="4" t="s">
        <v>28</v>
      </c>
      <c r="B14" s="5" t="s">
        <v>29</v>
      </c>
      <c r="C14" s="17">
        <v>24147.304960000001</v>
      </c>
      <c r="D14" s="10">
        <v>10817.7315761175</v>
      </c>
      <c r="E14" s="10">
        <v>1499.3034307772</v>
      </c>
      <c r="F14" s="10">
        <v>1.57313773645398</v>
      </c>
      <c r="G14" s="8">
        <v>9.1556930450390293E-3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0.46991806825382487</v>
      </c>
      <c r="T14" s="4">
        <v>8.7374523712460683E-3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4" x14ac:dyDescent="0.25">
      <c r="A15" s="4" t="s">
        <v>30</v>
      </c>
      <c r="B15" s="5" t="s">
        <v>31</v>
      </c>
      <c r="C15" s="17">
        <v>13993.708689999999</v>
      </c>
      <c r="D15" s="10">
        <v>13525.8332793194</v>
      </c>
      <c r="E15" s="10">
        <v>5805.5239570490503</v>
      </c>
      <c r="F15" s="10">
        <v>0.49517033487648099</v>
      </c>
      <c r="G15" s="8">
        <v>1.1447721438866401E-2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0.46991806825382487</v>
      </c>
      <c r="T15" s="4">
        <v>8.7374523712460683E-3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4" x14ac:dyDescent="0.25">
      <c r="A16" s="4" t="s">
        <v>32</v>
      </c>
      <c r="B16" s="5" t="s">
        <v>33</v>
      </c>
      <c r="C16" s="17">
        <v>815.8984011</v>
      </c>
      <c r="D16" s="10">
        <v>2228.3596316578801</v>
      </c>
      <c r="E16" s="10">
        <v>1476.34208874458</v>
      </c>
      <c r="F16" s="10">
        <v>0.24076905411007299</v>
      </c>
      <c r="G16" s="8">
        <v>1.88599399401423E-3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0.46991806825382487</v>
      </c>
      <c r="T16" s="4">
        <v>8.7374523712460683E-3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1:103" x14ac:dyDescent="0.25">
      <c r="A17" s="4" t="s">
        <v>34</v>
      </c>
      <c r="B17" s="5" t="s">
        <v>35</v>
      </c>
      <c r="C17" s="17">
        <v>3068.2583199999999</v>
      </c>
      <c r="D17" s="10">
        <v>11204.7309714196</v>
      </c>
      <c r="E17" s="10">
        <v>8316.9811123434793</v>
      </c>
      <c r="F17" s="10">
        <v>0.17763638169016999</v>
      </c>
      <c r="G17" s="8">
        <v>9.4832337726925096E-3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0.46991806825382487</v>
      </c>
      <c r="T17" s="4">
        <v>8.7374523712460683E-3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x14ac:dyDescent="0.25">
      <c r="A18" s="4" t="s">
        <v>36</v>
      </c>
      <c r="B18" s="5" t="s">
        <v>37</v>
      </c>
      <c r="C18" s="17">
        <v>1721.2876080000001</v>
      </c>
      <c r="D18" s="10">
        <v>9315.9659830642704</v>
      </c>
      <c r="E18" s="10">
        <v>7694.31309035699</v>
      </c>
      <c r="F18" s="10">
        <v>0.16395231347933301</v>
      </c>
      <c r="G18" s="8">
        <v>7.8846590302967794E-3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0.46991806825382487</v>
      </c>
      <c r="T18" s="4">
        <v>8.7374523712460683E-3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1:103" x14ac:dyDescent="0.25">
      <c r="A19" s="4" t="s">
        <v>38</v>
      </c>
      <c r="B19" s="5" t="s">
        <v>39</v>
      </c>
      <c r="C19" s="17">
        <v>2955.3083270000002</v>
      </c>
      <c r="D19" s="10">
        <v>4788.2847579724503</v>
      </c>
      <c r="E19" s="10">
        <v>2293.8963692297798</v>
      </c>
      <c r="F19" s="10">
        <v>0.36826307967326499</v>
      </c>
      <c r="G19" s="8">
        <v>4.0526116910703496E-3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0.46991806825382487</v>
      </c>
      <c r="T19" s="4">
        <v>8.7374523712460683E-3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x14ac:dyDescent="0.25">
      <c r="A20" s="4" t="s">
        <v>40</v>
      </c>
      <c r="B20" s="5" t="s">
        <v>41</v>
      </c>
      <c r="C20" s="17">
        <v>107813.03049999999</v>
      </c>
      <c r="D20" s="10">
        <v>45692.377384628198</v>
      </c>
      <c r="E20" s="10">
        <v>1796.9192796525699</v>
      </c>
      <c r="F20" s="10">
        <v>2.9201650528836098</v>
      </c>
      <c r="G20" s="8">
        <v>3.8672191012330701E-2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0.46991806825382487</v>
      </c>
      <c r="T20" s="4">
        <v>8.7374523712460683E-3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x14ac:dyDescent="0.25">
      <c r="A21" s="4" t="s">
        <v>6</v>
      </c>
      <c r="B21" s="5" t="s">
        <v>42</v>
      </c>
      <c r="C21" s="17">
        <v>11731.58857</v>
      </c>
      <c r="D21" s="10">
        <v>37586.084630928002</v>
      </c>
      <c r="E21" s="10">
        <v>26043.608767377002</v>
      </c>
      <c r="F21" s="10">
        <v>0.27486603000502102</v>
      </c>
      <c r="G21" s="8">
        <v>3.1811350764643601E-2</v>
      </c>
      <c r="H21" s="4"/>
      <c r="I21" s="4"/>
      <c r="J21" s="6"/>
      <c r="K21" s="4"/>
      <c r="L21" s="4"/>
      <c r="M21" s="4"/>
      <c r="N21" s="4"/>
      <c r="O21" s="4"/>
      <c r="P21" s="4"/>
      <c r="Q21" s="4"/>
      <c r="R21" s="4"/>
      <c r="S21" s="4">
        <v>0.46991806825382487</v>
      </c>
      <c r="T21" s="4">
        <v>8.7374523712460683E-3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1:103" x14ac:dyDescent="0.25">
      <c r="A22" s="4" t="s">
        <v>43</v>
      </c>
      <c r="B22" s="5" t="s">
        <v>44</v>
      </c>
      <c r="C22" s="17">
        <v>2118.1928779999998</v>
      </c>
      <c r="D22" s="10">
        <v>1687.4644294889299</v>
      </c>
      <c r="E22" s="10">
        <v>705.17848546248194</v>
      </c>
      <c r="F22" s="10">
        <v>0.247811824221018</v>
      </c>
      <c r="G22" s="8">
        <v>1.4282020432945001E-3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0.46991806825382487</v>
      </c>
      <c r="T22" s="4">
        <v>8.7374523712460683E-3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1:103" x14ac:dyDescent="0.25">
      <c r="A23" s="4" t="s">
        <v>45</v>
      </c>
      <c r="B23" s="5" t="s">
        <v>46</v>
      </c>
      <c r="C23" s="17">
        <v>2799.9103230000001</v>
      </c>
      <c r="D23" s="10">
        <v>7034.5188625507799</v>
      </c>
      <c r="E23" s="10">
        <v>5227.2094737590396</v>
      </c>
      <c r="F23" s="10">
        <v>0.110351291129983</v>
      </c>
      <c r="G23" s="8">
        <v>5.9537339202649399E-3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0.46991806825382487</v>
      </c>
      <c r="T23" s="4">
        <v>8.7374523712460683E-3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</row>
    <row r="24" spans="1:103" x14ac:dyDescent="0.25">
      <c r="A24" s="4" t="s">
        <v>47</v>
      </c>
      <c r="B24" s="5" t="s">
        <v>48</v>
      </c>
      <c r="C24" s="17">
        <v>8708.7057110000005</v>
      </c>
      <c r="D24" s="10">
        <v>9820.7091843005801</v>
      </c>
      <c r="E24" s="10">
        <v>4215.8751558275198</v>
      </c>
      <c r="F24" s="10">
        <v>0.175116273677833</v>
      </c>
      <c r="G24" s="8">
        <v>8.3118533810322397E-3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0.46991806825382487</v>
      </c>
      <c r="T24" s="4">
        <v>8.7374523712460683E-3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03" x14ac:dyDescent="0.25">
      <c r="A25" s="4" t="s">
        <v>49</v>
      </c>
      <c r="B25" s="5" t="s">
        <v>50</v>
      </c>
      <c r="C25" s="17">
        <v>6039.4399299999995</v>
      </c>
      <c r="D25" s="10">
        <v>10297.4630747353</v>
      </c>
      <c r="E25" s="10">
        <v>4985.2303426440203</v>
      </c>
      <c r="F25" s="10">
        <v>0.37625499127594902</v>
      </c>
      <c r="G25" s="8">
        <v>8.7153587045036597E-3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0.46991806825382487</v>
      </c>
      <c r="T25" s="4">
        <v>8.7374523712460683E-3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</row>
    <row r="26" spans="1:103" x14ac:dyDescent="0.25">
      <c r="A26" s="4" t="s">
        <v>51</v>
      </c>
      <c r="B26" s="5" t="s">
        <v>52</v>
      </c>
      <c r="C26" s="17">
        <v>23689.50287</v>
      </c>
      <c r="D26" s="10">
        <v>25859.305898887</v>
      </c>
      <c r="E26" s="10">
        <v>7812.7228764137899</v>
      </c>
      <c r="F26" s="10">
        <v>0.41649100679810103</v>
      </c>
      <c r="G26" s="8">
        <v>2.1886276757936501E-2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0.46991806825382487</v>
      </c>
      <c r="T26" s="4">
        <v>8.7374523712460683E-3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</row>
    <row r="27" spans="1:103" x14ac:dyDescent="0.25">
      <c r="A27" s="4" t="s">
        <v>53</v>
      </c>
      <c r="B27" s="5" t="s">
        <v>54</v>
      </c>
      <c r="C27" s="17">
        <v>2237.7374169999998</v>
      </c>
      <c r="D27" s="10">
        <v>1338.89224522376</v>
      </c>
      <c r="E27" s="10">
        <v>91.807648467974303</v>
      </c>
      <c r="F27" s="10">
        <v>1.96799888751896</v>
      </c>
      <c r="G27" s="8">
        <v>1.1331845619755501E-3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0.46991806825382487</v>
      </c>
      <c r="T27" s="4">
        <v>8.7374523712460683E-3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</row>
    <row r="28" spans="1:103" x14ac:dyDescent="0.25">
      <c r="A28" s="4" t="s">
        <v>55</v>
      </c>
      <c r="B28" s="5" t="s">
        <v>56</v>
      </c>
      <c r="C28" s="17">
        <v>8254.3918190000004</v>
      </c>
      <c r="D28" s="10">
        <v>8096.3799349893497</v>
      </c>
      <c r="E28" s="10">
        <v>1407.4003706670701</v>
      </c>
      <c r="F28" s="10">
        <v>1.30378875826233</v>
      </c>
      <c r="G28" s="8">
        <v>6.85245043650638E-3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0.46991806825382487</v>
      </c>
      <c r="T28" s="4">
        <v>8.7374523712460683E-3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</row>
    <row r="29" spans="1:103" x14ac:dyDescent="0.25">
      <c r="A29" s="4" t="s">
        <v>57</v>
      </c>
      <c r="B29" s="5" t="s">
        <v>58</v>
      </c>
      <c r="C29" s="17">
        <v>1965.436823</v>
      </c>
      <c r="D29" s="10">
        <v>1597.2971038775099</v>
      </c>
      <c r="E29" s="10">
        <v>487.55832861234597</v>
      </c>
      <c r="F29" s="10">
        <v>0.26784866085513298</v>
      </c>
      <c r="G29" s="8">
        <v>1.3518880443584599E-3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0.46991806825382487</v>
      </c>
      <c r="T29" s="4">
        <v>8.7374523712460683E-3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</row>
    <row r="30" spans="1:103" x14ac:dyDescent="0.25">
      <c r="A30" s="4" t="s">
        <v>59</v>
      </c>
      <c r="B30" s="5" t="s">
        <v>60</v>
      </c>
      <c r="C30" s="17">
        <v>2074.6731110000001</v>
      </c>
      <c r="D30" s="10">
        <v>3562.5756895330101</v>
      </c>
      <c r="E30" s="10">
        <v>2127.0750120735802</v>
      </c>
      <c r="F30" s="10">
        <v>0.12362500967991</v>
      </c>
      <c r="G30" s="8">
        <v>3.0152208190387499E-3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0.46991806825382487</v>
      </c>
      <c r="T30" s="4">
        <v>8.7374523712460683E-3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x14ac:dyDescent="0.25">
      <c r="A31" s="4" t="s">
        <v>61</v>
      </c>
      <c r="B31" s="5" t="s">
        <v>62</v>
      </c>
      <c r="C31" s="17">
        <v>906.97442860000001</v>
      </c>
      <c r="D31" s="10">
        <v>1334.3814113350129</v>
      </c>
      <c r="E31" s="10">
        <v>1006.24431004599</v>
      </c>
      <c r="F31" s="10">
        <v>6.0708491959177803E-2</v>
      </c>
      <c r="G31" s="8">
        <v>1.1268247061440499E-3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0.46991806825382487</v>
      </c>
      <c r="T31" s="4">
        <v>8.7374523712460683E-3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103" x14ac:dyDescent="0.25">
      <c r="A32" s="4" t="s">
        <v>63</v>
      </c>
      <c r="B32" s="5" t="s">
        <v>64</v>
      </c>
      <c r="C32" s="17">
        <v>825.92421309999997</v>
      </c>
      <c r="D32" s="10">
        <v>4223.9248894573202</v>
      </c>
      <c r="E32" s="10">
        <v>3540.2418654686298</v>
      </c>
      <c r="F32" s="10">
        <v>4.9334183076846401E-2</v>
      </c>
      <c r="G32" s="8">
        <v>3.57496019022606E-3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0.46991806825382487</v>
      </c>
      <c r="T32" s="4">
        <v>8.7374523712460683E-3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</row>
    <row r="33" spans="1:103" x14ac:dyDescent="0.25">
      <c r="A33" s="4" t="s">
        <v>65</v>
      </c>
      <c r="B33" s="5" t="s">
        <v>66</v>
      </c>
      <c r="C33" s="17">
        <v>5427.0091210000001</v>
      </c>
      <c r="D33" s="10">
        <v>2789.7764893343801</v>
      </c>
      <c r="E33" s="10">
        <v>1334.08323630461</v>
      </c>
      <c r="F33" s="10">
        <v>0.12885998745264099</v>
      </c>
      <c r="G33" s="8">
        <v>2.3611546488177299E-3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0.46991806825382487</v>
      </c>
      <c r="T33" s="4">
        <v>8.7374523712460683E-3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</row>
    <row r="34" spans="1:103" x14ac:dyDescent="0.25">
      <c r="A34" s="4" t="s">
        <v>67</v>
      </c>
      <c r="B34" s="5" t="s">
        <v>68</v>
      </c>
      <c r="C34" s="17">
        <v>5222.6327600000004</v>
      </c>
      <c r="D34" s="10">
        <v>13326.709056990499</v>
      </c>
      <c r="E34" s="10">
        <v>8176.8735203796195</v>
      </c>
      <c r="F34" s="10">
        <v>0.21990400029201901</v>
      </c>
      <c r="G34" s="8">
        <v>1.1279190703504E-2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0.46991806825382487</v>
      </c>
      <c r="T34" s="4">
        <v>8.7374523712460683E-3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</row>
    <row r="35" spans="1:103" x14ac:dyDescent="0.25">
      <c r="A35" s="4" t="s">
        <v>7</v>
      </c>
      <c r="B35" s="5" t="s">
        <v>69</v>
      </c>
      <c r="C35" s="17">
        <v>6886.0102100000004</v>
      </c>
      <c r="D35" s="10">
        <v>9210.3968499776092</v>
      </c>
      <c r="E35" s="10">
        <v>2452.8097980859902</v>
      </c>
      <c r="F35" s="10">
        <v>0.164536350605269</v>
      </c>
      <c r="G35" s="8">
        <v>7.7953095607918898E-3</v>
      </c>
      <c r="H35" s="4"/>
      <c r="I35" s="4"/>
      <c r="J35" s="6"/>
      <c r="K35" s="4"/>
      <c r="L35" s="4"/>
      <c r="M35" s="4"/>
      <c r="N35" s="4"/>
      <c r="O35" s="4"/>
      <c r="P35" s="4"/>
      <c r="Q35" s="4"/>
      <c r="R35" s="4"/>
      <c r="S35" s="4">
        <v>0.46991806825382487</v>
      </c>
      <c r="T35" s="4">
        <v>8.7374523712460683E-3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</row>
    <row r="36" spans="1:103" x14ac:dyDescent="0.25">
      <c r="A36" s="4" t="s">
        <v>70</v>
      </c>
      <c r="B36" s="5" t="s">
        <v>71</v>
      </c>
      <c r="C36" s="17">
        <v>2508.1431710000002</v>
      </c>
      <c r="D36" s="10">
        <v>6247.7621312332503</v>
      </c>
      <c r="E36" s="10">
        <v>3744.1106548621501</v>
      </c>
      <c r="F36" s="10">
        <v>0.15275825041963401</v>
      </c>
      <c r="G36" s="8">
        <v>5.2878546569113897E-3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0.46991806825382487</v>
      </c>
      <c r="T36" s="4">
        <v>8.7374523712460683E-3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</row>
    <row r="37" spans="1:103" x14ac:dyDescent="0.25">
      <c r="A37" s="4" t="s">
        <v>72</v>
      </c>
      <c r="B37" s="5" t="s">
        <v>73</v>
      </c>
      <c r="C37" s="17">
        <v>2240.8767290000001</v>
      </c>
      <c r="D37" s="10">
        <v>4442.3155022668298</v>
      </c>
      <c r="E37" s="10">
        <v>2375.2708171296699</v>
      </c>
      <c r="F37" s="10">
        <v>0.213517453420006</v>
      </c>
      <c r="G37" s="8">
        <v>3.7597972238252501E-3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0.46991806825382487</v>
      </c>
      <c r="T37" s="4">
        <v>8.7374523712460683E-3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x14ac:dyDescent="0.25">
      <c r="D38" s="11"/>
    </row>
    <row r="39" spans="1:103" x14ac:dyDescent="0.25">
      <c r="A39" s="4" t="s">
        <v>81</v>
      </c>
      <c r="B39" s="5"/>
      <c r="C39" s="10">
        <f>SUM(C4:C37)</f>
        <v>351004.29575090006</v>
      </c>
      <c r="D39" s="10">
        <f>SUM(D4:D37)</f>
        <v>351004.29575090006</v>
      </c>
      <c r="E39" s="10">
        <f>SUM(E4:E37)</f>
        <v>153298.01761179051</v>
      </c>
      <c r="F39" s="10"/>
      <c r="G39" s="10"/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</row>
    <row r="40" spans="1:103" x14ac:dyDescent="0.25">
      <c r="A40" s="4"/>
      <c r="B40" s="5"/>
      <c r="C40" s="10"/>
      <c r="D40" s="10"/>
      <c r="E40" s="10"/>
      <c r="F40" s="10"/>
      <c r="G40" s="1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</row>
    <row r="41" spans="1:103" x14ac:dyDescent="0.25">
      <c r="A41" s="4" t="s">
        <v>82</v>
      </c>
      <c r="B41" s="5"/>
      <c r="C41" s="10"/>
      <c r="D41" s="7"/>
      <c r="E41" s="10"/>
      <c r="F41" s="10">
        <f>AVERAGE(F4:F37)</f>
        <v>0.46991806825382487</v>
      </c>
      <c r="G41" s="10">
        <f>AVERAGE(G4:G37)</f>
        <v>8.7374523712460683E-3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</row>
    <row r="42" spans="1:103" x14ac:dyDescent="0.25">
      <c r="A42" s="4"/>
      <c r="B42" s="5"/>
      <c r="C42" s="10"/>
      <c r="D42" s="10"/>
      <c r="E42" s="10"/>
      <c r="F42" s="10"/>
      <c r="G42" s="1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</row>
    <row r="43" spans="1:103" x14ac:dyDescent="0.25">
      <c r="A43" s="4"/>
      <c r="B43" s="5"/>
      <c r="C43" s="10"/>
      <c r="D43" s="10"/>
      <c r="E43" s="10"/>
      <c r="F43" s="10"/>
      <c r="G43" s="1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</row>
    <row r="44" spans="1:103" x14ac:dyDescent="0.25">
      <c r="A44" s="4"/>
      <c r="B44" s="5"/>
      <c r="C44" s="10"/>
      <c r="D44" s="10"/>
      <c r="E44" s="10"/>
      <c r="F44" s="10"/>
      <c r="G44" s="1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x14ac:dyDescent="0.25">
      <c r="A45" s="4"/>
      <c r="B45" s="5"/>
      <c r="C45" s="10"/>
      <c r="D45" s="10"/>
      <c r="E45" s="10"/>
      <c r="F45" s="10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</row>
    <row r="46" spans="1:103" x14ac:dyDescent="0.25">
      <c r="A46" s="4"/>
      <c r="B46" s="5"/>
      <c r="C46" s="10"/>
      <c r="D46" s="10"/>
      <c r="E46" s="10"/>
      <c r="F46" s="10"/>
      <c r="G46" s="1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spans="1:103" x14ac:dyDescent="0.25">
      <c r="A47" s="4"/>
      <c r="B47" s="5"/>
      <c r="C47" s="10"/>
      <c r="D47" s="10"/>
      <c r="E47" s="10"/>
      <c r="F47" s="10"/>
      <c r="G47" s="10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Definiciones</vt:lpstr>
      <vt:lpstr>Preguntas</vt:lpstr>
      <vt:lpstr>Brasil 2009</vt:lpstr>
      <vt:lpstr>Mexico 2009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2017-05-13T19:05:19Z</dcterms:created>
  <dcterms:modified xsi:type="dcterms:W3CDTF">2017-05-17T16:29:37Z</dcterms:modified>
</cp:coreProperties>
</file>